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oda\Downloads\"/>
    </mc:Choice>
  </mc:AlternateContent>
  <bookViews>
    <workbookView xWindow="0" yWindow="0" windowWidth="10728" windowHeight="9180" activeTab="1"/>
  </bookViews>
  <sheets>
    <sheet name="индивидуальное первенство" sheetId="12" r:id="rId1"/>
    <sheet name="командное первенство" sheetId="15" r:id="rId2"/>
    <sheet name="расчет командных результатов" sheetId="14" r:id="rId3"/>
    <sheet name="расчет возрастного штрафа" sheetId="13" r:id="rId4"/>
  </sheets>
  <definedNames>
    <definedName name="_xlnm.Print_Area" localSheetId="0">'индивидуальное первенство'!$A$1:$H$142</definedName>
    <definedName name="_xlnm.Print_Area" localSheetId="1">'командное первенство'!$A$1:$D$28</definedName>
    <definedName name="_xlnm.Print_Area" localSheetId="3">'расчет возрастного штрафа'!$A$1:$G$103</definedName>
    <definedName name="_xlnm.Print_Area" localSheetId="2">'расчет командных результатов'!$A$1:$G$141</definedName>
  </definedNames>
  <calcPr calcId="152511"/>
</workbook>
</file>

<file path=xl/calcChain.xml><?xml version="1.0" encoding="utf-8"?>
<calcChain xmlns="http://schemas.openxmlformats.org/spreadsheetml/2006/main">
  <c r="D7" i="15" l="1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6" i="15"/>
  <c r="F134" i="14"/>
  <c r="F141" i="14"/>
  <c r="F127" i="14"/>
  <c r="F120" i="14"/>
  <c r="F113" i="14"/>
  <c r="F99" i="14"/>
  <c r="F106" i="14"/>
  <c r="F92" i="14"/>
  <c r="F85" i="14"/>
  <c r="F78" i="14"/>
  <c r="F71" i="14"/>
  <c r="F64" i="14"/>
  <c r="F57" i="14"/>
  <c r="F50" i="14"/>
  <c r="F43" i="14"/>
  <c r="F36" i="14"/>
  <c r="F8" i="14"/>
  <c r="F15" i="14"/>
  <c r="F22" i="14"/>
  <c r="F29" i="14"/>
  <c r="G135" i="12"/>
  <c r="G136" i="12"/>
  <c r="G137" i="12"/>
  <c r="G138" i="12"/>
  <c r="G134" i="12"/>
  <c r="G133" i="12"/>
  <c r="G132" i="12"/>
  <c r="G129" i="12"/>
  <c r="G128" i="12"/>
  <c r="G127" i="12"/>
  <c r="G123" i="12"/>
  <c r="G124" i="12"/>
  <c r="G122" i="12"/>
  <c r="G117" i="12"/>
  <c r="G118" i="12"/>
  <c r="G119" i="12"/>
  <c r="G116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99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84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52" i="12"/>
  <c r="G40" i="12"/>
  <c r="G41" i="12"/>
  <c r="G42" i="12"/>
  <c r="G43" i="12"/>
  <c r="G44" i="12"/>
  <c r="G45" i="12"/>
  <c r="G46" i="12"/>
  <c r="G47" i="12"/>
  <c r="G48" i="12"/>
  <c r="G49" i="12"/>
  <c r="G39" i="12"/>
  <c r="G36" i="12"/>
  <c r="G35" i="12"/>
  <c r="G30" i="12"/>
  <c r="G31" i="12"/>
  <c r="G32" i="12"/>
  <c r="G29" i="12"/>
  <c r="G23" i="12"/>
  <c r="G24" i="12"/>
  <c r="G25" i="12"/>
  <c r="G26" i="12"/>
  <c r="G22" i="12"/>
  <c r="G21" i="12"/>
  <c r="G16" i="12"/>
  <c r="G17" i="12"/>
  <c r="G18" i="12"/>
  <c r="G15" i="12"/>
  <c r="G10" i="12"/>
  <c r="G11" i="12"/>
  <c r="G12" i="12"/>
</calcChain>
</file>

<file path=xl/sharedStrings.xml><?xml version="1.0" encoding="utf-8"?>
<sst xmlns="http://schemas.openxmlformats.org/spreadsheetml/2006/main" count="902" uniqueCount="174">
  <si>
    <t>МЕСТО</t>
  </si>
  <si>
    <t>НОМЕР</t>
  </si>
  <si>
    <t>ФАМИЛИЯ ИМЯ</t>
  </si>
  <si>
    <t>РЕЗУЛЬТАТ</t>
  </si>
  <si>
    <t>Г.Р.</t>
  </si>
  <si>
    <t>ОФИЦИАЛЬНЫЙ ПРОТОКОЛ РЕЗУЛЬТАТОВ</t>
  </si>
  <si>
    <t>ГЛАВНЫЙ СУДЬЯ:</t>
  </si>
  <si>
    <t>ГЛАВНЫЙ СЕКРЕТАРЬ:</t>
  </si>
  <si>
    <t>И.А АРТАМОНОВА</t>
  </si>
  <si>
    <t>Т.Н. ПОЗОЛОТИНА</t>
  </si>
  <si>
    <t>СВОБОДНЫЙ СТИЛЬ - 3 КМ</t>
  </si>
  <si>
    <t>МЕСТО ПРОВЕДЕНИЯ: УСК "АВАНГАРД"</t>
  </si>
  <si>
    <r>
      <rPr>
        <b/>
        <sz val="11"/>
        <rFont val="Arial"/>
        <family val="2"/>
      </rPr>
      <t>ДАТА ПРОВЕДЕНИЯ: 15 ФЕВРАЛЯ</t>
    </r>
    <r>
      <rPr>
        <b/>
        <sz val="11"/>
        <rFont val="Trebuchet MS"/>
        <family val="2"/>
      </rPr>
      <t xml:space="preserve"> 2019 ГОДА</t>
    </r>
  </si>
  <si>
    <t>ПРИМ</t>
  </si>
  <si>
    <t>ОРГАНИЗАЦИЯ</t>
  </si>
  <si>
    <t>ЖЕНЩИНЫ 25-30 ЛЕТ</t>
  </si>
  <si>
    <t>ЖЕНЩИНЫ 30-35 ЛЕТ</t>
  </si>
  <si>
    <t>ЖЕНЩИНЫ 35-40 ЛЕТ</t>
  </si>
  <si>
    <t>ЖЕНЩИНЫ 40-45 ЛЕТ</t>
  </si>
  <si>
    <t>ЖЕНЩИНЫ 45-50 ЛЕТ</t>
  </si>
  <si>
    <t>ЖЕНЩИНЫ 50 ЛЕТ И СТАРШЕ</t>
  </si>
  <si>
    <t>МУЖЧИНЫ ДО 30 ЛЕТ</t>
  </si>
  <si>
    <t>МУЖЧИНЫ 30-35 ЛЕТ</t>
  </si>
  <si>
    <t>МУЖЧИНЫ 35-40 ЛЕТ</t>
  </si>
  <si>
    <t>МУЖЧИНЫ40-45 ЛЕТ</t>
  </si>
  <si>
    <t>МУЖЧИНЫ 45-50 ЛЕТ</t>
  </si>
  <si>
    <t>МУЖЧИНЫ 50-55 ЛЕТ</t>
  </si>
  <si>
    <t>МУЖЧИНЫ 55 ЛЕТ И СТРАШЕ</t>
  </si>
  <si>
    <t>Легова Наталья</t>
  </si>
  <si>
    <t>Фонтаны</t>
  </si>
  <si>
    <t>Кобилова Олеся</t>
  </si>
  <si>
    <t>Ремонт техники</t>
  </si>
  <si>
    <t>Беляй Елена</t>
  </si>
  <si>
    <t>АУП</t>
  </si>
  <si>
    <t>Яковлева Татьяна</t>
  </si>
  <si>
    <t>Тоннели</t>
  </si>
  <si>
    <t>Бобкова Алла</t>
  </si>
  <si>
    <t>Полянская Алина</t>
  </si>
  <si>
    <t>Воронина Анастасия</t>
  </si>
  <si>
    <t>Участок №15</t>
  </si>
  <si>
    <t>Лебедева Марина</t>
  </si>
  <si>
    <t>Лефортово</t>
  </si>
  <si>
    <t>Сиднева Татьяна</t>
  </si>
  <si>
    <t>Гормост-ТСБ</t>
  </si>
  <si>
    <t>Карпушова Екатерина</t>
  </si>
  <si>
    <t>Переходы.Тоннели</t>
  </si>
  <si>
    <t>Рыбкина Наталья</t>
  </si>
  <si>
    <t>Участок №7</t>
  </si>
  <si>
    <t>Плисова Наталья</t>
  </si>
  <si>
    <t>Север</t>
  </si>
  <si>
    <t>Смирнова Екатерина</t>
  </si>
  <si>
    <t>Шнайдер Юлия</t>
  </si>
  <si>
    <t>СЭК</t>
  </si>
  <si>
    <t>Яшина Надежда</t>
  </si>
  <si>
    <t>Леонтьева Ольга</t>
  </si>
  <si>
    <t>Ряжечкина Светлана</t>
  </si>
  <si>
    <t>Ефремова Светлана</t>
  </si>
  <si>
    <t>МРВУ</t>
  </si>
  <si>
    <t>Фролова Татьяна</t>
  </si>
  <si>
    <t>Техцентр</t>
  </si>
  <si>
    <t>Дмитриева Екатерина</t>
  </si>
  <si>
    <t>Есипова Елена</t>
  </si>
  <si>
    <t>Москвичева Мария</t>
  </si>
  <si>
    <t>Внуково</t>
  </si>
  <si>
    <t>Бородкина Лариса</t>
  </si>
  <si>
    <t>Железная Валентина</t>
  </si>
  <si>
    <t>Третьякова Надежда</t>
  </si>
  <si>
    <t>Москаленко Марина</t>
  </si>
  <si>
    <t>Рюмшина Раиса</t>
  </si>
  <si>
    <t>Дударева Ирина</t>
  </si>
  <si>
    <t>Трибуть Любовь</t>
  </si>
  <si>
    <t>Филимонова Татьяна</t>
  </si>
  <si>
    <t>Воронкин Ярослав</t>
  </si>
  <si>
    <t>АВР</t>
  </si>
  <si>
    <t>Барков Дмитрий</t>
  </si>
  <si>
    <t>Восток</t>
  </si>
  <si>
    <t>Пархоменко Евгений</t>
  </si>
  <si>
    <t>Юг</t>
  </si>
  <si>
    <t>Голованов Александр</t>
  </si>
  <si>
    <t>Барков Михаил</t>
  </si>
  <si>
    <t>Шнайдер Сергей</t>
  </si>
  <si>
    <t>Богданов Евгений</t>
  </si>
  <si>
    <t>Ковалев Николай</t>
  </si>
  <si>
    <t>Степанов Сергей</t>
  </si>
  <si>
    <t>Карпов Иван</t>
  </si>
  <si>
    <t>Поволяев Павел</t>
  </si>
  <si>
    <t>Штокалов Анатолий</t>
  </si>
  <si>
    <t>Вишняков Яков</t>
  </si>
  <si>
    <t>Участок №16</t>
  </si>
  <si>
    <t>Попутнкиов Серафим</t>
  </si>
  <si>
    <t>Баринов Александр</t>
  </si>
  <si>
    <t>Хасянов Рустям</t>
  </si>
  <si>
    <t>Сивков Станислав</t>
  </si>
  <si>
    <t>Котельников Антон</t>
  </si>
  <si>
    <t>Дворянкин Александр</t>
  </si>
  <si>
    <t>Воронов Юрий</t>
  </si>
  <si>
    <t>Шишалов Василий</t>
  </si>
  <si>
    <t>Корбачев Дмитрий</t>
  </si>
  <si>
    <t>Головлев Александр</t>
  </si>
  <si>
    <t>Андреев Дмитрий</t>
  </si>
  <si>
    <t>Фомченков Алексей</t>
  </si>
  <si>
    <t>Бельчиков Роман</t>
  </si>
  <si>
    <t>ТиНАО</t>
  </si>
  <si>
    <t>Коптев Евгений</t>
  </si>
  <si>
    <t>Палажук Михаил</t>
  </si>
  <si>
    <t>Шевченко Владимир</t>
  </si>
  <si>
    <t>Федосов Алексей</t>
  </si>
  <si>
    <t>Мурзин Дмитрий</t>
  </si>
  <si>
    <t>Попутников Петр</t>
  </si>
  <si>
    <t>Шаров Илья</t>
  </si>
  <si>
    <t>Галимов Марат</t>
  </si>
  <si>
    <t>Когутенко Владимир</t>
  </si>
  <si>
    <t>Ештокин Максим</t>
  </si>
  <si>
    <t>Бузин Александр</t>
  </si>
  <si>
    <t>Сорокин Максим</t>
  </si>
  <si>
    <t>Белавин Сергей</t>
  </si>
  <si>
    <t>Миронов Александр</t>
  </si>
  <si>
    <t>Широков Алексей</t>
  </si>
  <si>
    <t>Устюгов Никита</t>
  </si>
  <si>
    <t>Грищеня Артур</t>
  </si>
  <si>
    <t>Савостиков Тарас</t>
  </si>
  <si>
    <t>Сухов Евгений</t>
  </si>
  <si>
    <t>Звягинцев Евгений</t>
  </si>
  <si>
    <t>Панов Сергей</t>
  </si>
  <si>
    <t>Лифты</t>
  </si>
  <si>
    <t>Кипайкин Сергей</t>
  </si>
  <si>
    <t>Миронов Вячеслав</t>
  </si>
  <si>
    <t>Дорошенко Максим</t>
  </si>
  <si>
    <t>Гавричкин Иван</t>
  </si>
  <si>
    <t>Печенин Александр</t>
  </si>
  <si>
    <t>Дробин Сергей</t>
  </si>
  <si>
    <t>Митроченков Илья</t>
  </si>
  <si>
    <t>Бреусов Алексей</t>
  </si>
  <si>
    <t>Сукманов Константин</t>
  </si>
  <si>
    <t>Шатохин Сергей</t>
  </si>
  <si>
    <t>Сергеев Федор</t>
  </si>
  <si>
    <t>Андрианов Дмитрий</t>
  </si>
  <si>
    <t>Давыдов Андрей</t>
  </si>
  <si>
    <t>Сапожников Николай</t>
  </si>
  <si>
    <t>Рыбкин Алексей</t>
  </si>
  <si>
    <t>Жаворонков Сергей</t>
  </si>
  <si>
    <t>Шабанов Виктор</t>
  </si>
  <si>
    <t>Баянов Игорь</t>
  </si>
  <si>
    <t>Мальковский Владимир</t>
  </si>
  <si>
    <t>Мирошников Юрий</t>
  </si>
  <si>
    <t>Подлипаев Михаил</t>
  </si>
  <si>
    <t>Нмкифоров Виктор</t>
  </si>
  <si>
    <t>Горбачев Михаил</t>
  </si>
  <si>
    <t>Матвеев Алексей</t>
  </si>
  <si>
    <t>Кирдяшкин Михаил</t>
  </si>
  <si>
    <t>Пронин Виктор</t>
  </si>
  <si>
    <t>Каженов Анатолий</t>
  </si>
  <si>
    <t>Кононенко Геннадий</t>
  </si>
  <si>
    <t>НЕ ФИН.</t>
  </si>
  <si>
    <t>РЕЗУЛЬТАТ С ПОПРАВКОЙ</t>
  </si>
  <si>
    <t>ЖЕНЩИНЫ</t>
  </si>
  <si>
    <t>МУЖЧИНЫ</t>
  </si>
  <si>
    <t>М</t>
  </si>
  <si>
    <t>Ж</t>
  </si>
  <si>
    <t>штрафное время</t>
  </si>
  <si>
    <t>РЕЗУЛЬТАТ КОМАНДЫ</t>
  </si>
  <si>
    <t>Место</t>
  </si>
  <si>
    <t>Команда</t>
  </si>
  <si>
    <t>Результат</t>
  </si>
  <si>
    <t>ДАТА ПРОВЕДЕНИЯ: 15 ФЕВРАЛЯ 2019 ГОДА</t>
  </si>
  <si>
    <t>ОФИЦИАЛЬНЫЙ ПРОТОКОЛ КОМАНДНЫХ РЕЗУЛЬТАТОВ</t>
  </si>
  <si>
    <t>Отставание</t>
  </si>
  <si>
    <t>Главный судья</t>
  </si>
  <si>
    <t>Главный секретарь</t>
  </si>
  <si>
    <t>Расчет командных результатов</t>
  </si>
  <si>
    <t>последняя зачетная участница</t>
  </si>
  <si>
    <t>последний зачетный участник</t>
  </si>
  <si>
    <t xml:space="preserve">Традиционные соревнования по лыжным гонкам среди сотрудников ГБУ ГОРМОСТ                                    </t>
  </si>
  <si>
    <t>Традиционные соревнования по лыжным гонкам среди сотрудников ГБУ ГОРМОСТ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</si>
</sst>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.0"/>
    <numFmt numFmtId="165" formatCode="\+h:mm:ss.0"/>
  </numFmts>
  <fonts count="31" x14ac:knownFonts="1">
    <font>
      <sz val="10"/>
      <color rgb="FF000000"/>
      <name val="Times New Roman"/>
      <charset val="204"/>
    </font>
    <font>
      <b/>
      <sz val="11"/>
      <name val="Arial"/>
      <family val="2"/>
    </font>
    <font>
      <sz val="11"/>
      <name val="Times New Roman"/>
      <family val="1"/>
      <charset val="204"/>
    </font>
    <font>
      <sz val="11"/>
      <color rgb="FF000000"/>
      <name val="Trebuchet MS"/>
      <family val="2"/>
      <charset val="204"/>
    </font>
    <font>
      <b/>
      <sz val="12.5"/>
      <color rgb="FF000000"/>
      <name val="Arial"/>
      <family val="2"/>
      <charset val="204"/>
    </font>
    <font>
      <b/>
      <sz val="11"/>
      <color rgb="FF000000"/>
      <name val="Trebuchet MS"/>
      <family val="2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Trebuchet MS"/>
      <family val="2"/>
    </font>
    <font>
      <sz val="14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4"/>
      <color rgb="FF000000"/>
      <name val="Trebuchet MS"/>
      <family val="2"/>
      <charset val="204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6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6"/>
      <color rgb="FF000000"/>
      <name val="Trebuchet MS"/>
      <family val="2"/>
      <charset val="204"/>
    </font>
    <font>
      <sz val="8"/>
      <color rgb="FF000000"/>
      <name val="Times New Roman"/>
      <family val="1"/>
      <charset val="204"/>
    </font>
    <font>
      <b/>
      <sz val="8"/>
      <name val="Trebuchet MS"/>
      <family val="2"/>
      <charset val="204"/>
    </font>
    <font>
      <b/>
      <sz val="8"/>
      <name val="Arial"/>
      <family val="2"/>
      <charset val="204"/>
    </font>
    <font>
      <sz val="11"/>
      <color rgb="FFFF0000"/>
      <name val="Trebuchet MS"/>
      <family val="2"/>
      <charset val="204"/>
    </font>
    <font>
      <i/>
      <u/>
      <sz val="11"/>
      <color rgb="FFFF0000"/>
      <name val="Trebuchet MS"/>
      <family val="2"/>
      <charset val="204"/>
    </font>
    <font>
      <sz val="10"/>
      <color rgb="FFFF0000"/>
      <name val="Arial"/>
      <family val="2"/>
    </font>
    <font>
      <sz val="12.5"/>
      <color rgb="FFFF0000"/>
      <name val="Arial"/>
      <family val="2"/>
      <charset val="204"/>
    </font>
    <font>
      <sz val="12.5"/>
      <color rgb="FF0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/>
    </xf>
    <xf numFmtId="47" fontId="4" fillId="0" borderId="0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top"/>
    </xf>
    <xf numFmtId="0" fontId="7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top"/>
    </xf>
    <xf numFmtId="0" fontId="7" fillId="0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7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top"/>
    </xf>
    <xf numFmtId="47" fontId="0" fillId="0" borderId="1" xfId="0" applyNumberFormat="1" applyFill="1" applyBorder="1" applyAlignment="1">
      <alignment horizontal="center" vertical="top"/>
    </xf>
    <xf numFmtId="1" fontId="12" fillId="0" borderId="1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/>
    </xf>
    <xf numFmtId="0" fontId="0" fillId="4" borderId="0" xfId="0" applyFill="1" applyBorder="1" applyAlignment="1">
      <alignment horizontal="left" vertical="top"/>
    </xf>
    <xf numFmtId="47" fontId="0" fillId="4" borderId="1" xfId="0" applyNumberForma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47" fontId="3" fillId="0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top"/>
    </xf>
    <xf numFmtId="0" fontId="7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1" fontId="15" fillId="0" borderId="1" xfId="0" applyNumberFormat="1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left" vertical="top"/>
    </xf>
    <xf numFmtId="164" fontId="13" fillId="0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top"/>
    </xf>
    <xf numFmtId="47" fontId="11" fillId="0" borderId="1" xfId="0" applyNumberFormat="1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left" vertical="center"/>
    </xf>
    <xf numFmtId="164" fontId="16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 shrinkToFit="1"/>
    </xf>
    <xf numFmtId="1" fontId="3" fillId="5" borderId="1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47" fontId="3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left" vertical="top"/>
    </xf>
    <xf numFmtId="47" fontId="0" fillId="5" borderId="1" xfId="0" applyNumberFormat="1" applyFill="1" applyBorder="1" applyAlignment="1">
      <alignment horizontal="center" vertical="top"/>
    </xf>
    <xf numFmtId="0" fontId="0" fillId="5" borderId="1" xfId="0" applyFill="1" applyBorder="1" applyAlignment="1">
      <alignment horizontal="center" vertical="top"/>
    </xf>
    <xf numFmtId="0" fontId="0" fillId="6" borderId="0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/>
    </xf>
    <xf numFmtId="47" fontId="0" fillId="7" borderId="1" xfId="0" applyNumberFormat="1" applyFill="1" applyBorder="1" applyAlignment="1">
      <alignment horizontal="center" vertical="top"/>
    </xf>
    <xf numFmtId="1" fontId="3" fillId="8" borderId="1" xfId="0" applyNumberFormat="1" applyFont="1" applyFill="1" applyBorder="1" applyAlignment="1">
      <alignment horizontal="center" vertical="center" shrinkToFit="1"/>
    </xf>
    <xf numFmtId="0" fontId="3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/>
    </xf>
    <xf numFmtId="47" fontId="3" fillId="8" borderId="1" xfId="0" applyNumberFormat="1" applyFont="1" applyFill="1" applyBorder="1" applyAlignment="1">
      <alignment horizontal="center" vertical="center"/>
    </xf>
    <xf numFmtId="1" fontId="11" fillId="8" borderId="1" xfId="0" applyNumberFormat="1" applyFont="1" applyFill="1" applyBorder="1" applyAlignment="1">
      <alignment horizontal="center" vertical="center" shrinkToFit="1"/>
    </xf>
    <xf numFmtId="0" fontId="0" fillId="8" borderId="0" xfId="0" applyFill="1" applyBorder="1" applyAlignment="1">
      <alignment horizontal="left" vertical="top"/>
    </xf>
    <xf numFmtId="47" fontId="0" fillId="8" borderId="1" xfId="0" applyNumberFormat="1" applyFill="1" applyBorder="1" applyAlignment="1">
      <alignment horizontal="center" vertical="top"/>
    </xf>
    <xf numFmtId="0" fontId="23" fillId="8" borderId="0" xfId="0" applyFont="1" applyFill="1" applyBorder="1" applyAlignment="1">
      <alignment horizontal="left" vertical="top" wrapText="1"/>
    </xf>
    <xf numFmtId="0" fontId="24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/>
    </xf>
    <xf numFmtId="47" fontId="27" fillId="0" borderId="1" xfId="0" applyNumberFormat="1" applyFont="1" applyFill="1" applyBorder="1" applyAlignment="1">
      <alignment horizontal="center" vertical="center"/>
    </xf>
    <xf numFmtId="1" fontId="28" fillId="0" borderId="1" xfId="0" applyNumberFormat="1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left" vertical="center"/>
    </xf>
    <xf numFmtId="1" fontId="3" fillId="9" borderId="1" xfId="0" applyNumberFormat="1" applyFont="1" applyFill="1" applyBorder="1" applyAlignment="1">
      <alignment horizontal="center" vertical="center" shrinkToFit="1"/>
    </xf>
    <xf numFmtId="0" fontId="3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left" vertical="center"/>
    </xf>
    <xf numFmtId="0" fontId="3" fillId="9" borderId="1" xfId="0" applyFont="1" applyFill="1" applyBorder="1" applyAlignment="1">
      <alignment horizontal="left" vertical="center"/>
    </xf>
    <xf numFmtId="47" fontId="3" fillId="9" borderId="1" xfId="0" applyNumberFormat="1" applyFont="1" applyFill="1" applyBorder="1" applyAlignment="1">
      <alignment horizontal="center" vertical="center"/>
    </xf>
    <xf numFmtId="1" fontId="11" fillId="9" borderId="1" xfId="0" applyNumberFormat="1" applyFont="1" applyFill="1" applyBorder="1" applyAlignment="1">
      <alignment horizontal="center" vertical="center" shrinkToFit="1"/>
    </xf>
    <xf numFmtId="0" fontId="11" fillId="9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0" fontId="21" fillId="0" borderId="1" xfId="0" applyFont="1" applyFill="1" applyBorder="1" applyAlignment="1">
      <alignment horizontal="center" vertical="center"/>
    </xf>
    <xf numFmtId="47" fontId="21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47" fontId="20" fillId="3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7" fontId="4" fillId="0" borderId="1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"/>
  <sheetViews>
    <sheetView view="pageBreakPreview" topLeftCell="A73" zoomScale="90" zoomScaleNormal="80" zoomScaleSheetLayoutView="90" workbookViewId="0">
      <selection activeCell="E98" sqref="E98"/>
    </sheetView>
  </sheetViews>
  <sheetFormatPr defaultRowHeight="16.2" x14ac:dyDescent="0.25"/>
  <cols>
    <col min="1" max="1" width="9.77734375" style="13" customWidth="1"/>
    <col min="2" max="2" width="6.77734375" style="13" bestFit="1" customWidth="1"/>
    <col min="3" max="3" width="28.44140625" style="6" customWidth="1"/>
    <col min="4" max="4" width="7.6640625" style="13" customWidth="1"/>
    <col min="5" max="5" width="22.6640625" style="3" customWidth="1"/>
    <col min="6" max="6" width="16.109375" style="4" customWidth="1"/>
    <col min="7" max="7" width="12.109375" style="4" customWidth="1"/>
    <col min="10" max="10" width="8.77734375" style="21"/>
  </cols>
  <sheetData>
    <row r="1" spans="1:10" ht="91.95" customHeight="1" x14ac:dyDescent="0.25">
      <c r="A1" s="91" t="s">
        <v>172</v>
      </c>
      <c r="B1" s="91"/>
      <c r="C1" s="91"/>
      <c r="D1" s="91"/>
      <c r="E1" s="91"/>
      <c r="F1" s="91"/>
      <c r="G1" s="91"/>
      <c r="H1" s="91"/>
    </row>
    <row r="2" spans="1:10" ht="30" customHeight="1" x14ac:dyDescent="0.25">
      <c r="A2" s="92" t="s">
        <v>5</v>
      </c>
      <c r="B2" s="92"/>
      <c r="C2" s="92"/>
      <c r="D2" s="92"/>
      <c r="E2" s="92"/>
      <c r="F2" s="92"/>
      <c r="G2" s="92"/>
      <c r="H2" s="92"/>
    </row>
    <row r="3" spans="1:10" ht="16.2" customHeight="1" x14ac:dyDescent="0.25">
      <c r="A3" s="11"/>
      <c r="B3" s="11"/>
      <c r="C3" s="11"/>
      <c r="D3" s="11"/>
      <c r="E3" s="11"/>
      <c r="F3" s="11"/>
      <c r="G3" s="11"/>
      <c r="H3" s="8"/>
    </row>
    <row r="4" spans="1:10" ht="16.2" customHeight="1" x14ac:dyDescent="0.25">
      <c r="A4" s="85" t="s">
        <v>10</v>
      </c>
      <c r="B4" s="85"/>
      <c r="C4" s="85"/>
      <c r="D4" s="85"/>
      <c r="E4" s="85"/>
      <c r="F4" s="85"/>
      <c r="G4" s="85"/>
      <c r="H4" s="85"/>
    </row>
    <row r="5" spans="1:10" ht="16.2" customHeight="1" x14ac:dyDescent="0.25">
      <c r="A5" s="9"/>
      <c r="B5" s="9"/>
      <c r="C5" s="9"/>
      <c r="D5" s="9"/>
      <c r="E5" s="9"/>
      <c r="F5" s="9"/>
      <c r="G5" s="9"/>
      <c r="H5" s="10"/>
    </row>
    <row r="6" spans="1:10" ht="15.75" customHeight="1" x14ac:dyDescent="0.25">
      <c r="A6" s="93" t="s">
        <v>11</v>
      </c>
      <c r="B6" s="94"/>
      <c r="C6" s="94"/>
      <c r="D6" s="94"/>
      <c r="E6" s="95" t="s">
        <v>12</v>
      </c>
      <c r="F6" s="96"/>
      <c r="G6" s="96"/>
      <c r="H6" s="96"/>
    </row>
    <row r="7" spans="1:10" ht="15.75" customHeight="1" x14ac:dyDescent="0.25">
      <c r="D7" s="18"/>
      <c r="F7" s="19"/>
      <c r="G7" s="19"/>
      <c r="H7" s="20"/>
    </row>
    <row r="8" spans="1:10" ht="15.6" customHeight="1" x14ac:dyDescent="0.25">
      <c r="A8" s="85" t="s">
        <v>15</v>
      </c>
      <c r="B8" s="85"/>
      <c r="C8" s="85"/>
      <c r="D8" s="85"/>
      <c r="E8" s="85"/>
      <c r="F8" s="85"/>
      <c r="G8" s="85"/>
      <c r="H8" s="85"/>
    </row>
    <row r="9" spans="1:10" ht="30" customHeight="1" x14ac:dyDescent="0.25">
      <c r="A9" s="69" t="s">
        <v>0</v>
      </c>
      <c r="B9" s="69" t="s">
        <v>1</v>
      </c>
      <c r="C9" s="70" t="s">
        <v>2</v>
      </c>
      <c r="D9" s="69" t="s">
        <v>4</v>
      </c>
      <c r="E9" s="69" t="s">
        <v>14</v>
      </c>
      <c r="F9" s="70" t="s">
        <v>3</v>
      </c>
      <c r="G9" s="70" t="s">
        <v>154</v>
      </c>
      <c r="H9" s="70" t="s">
        <v>13</v>
      </c>
    </row>
    <row r="10" spans="1:10" ht="15.6" customHeight="1" x14ac:dyDescent="0.25">
      <c r="A10" s="1">
        <v>1</v>
      </c>
      <c r="B10" s="12">
        <v>4</v>
      </c>
      <c r="C10" s="5" t="s">
        <v>28</v>
      </c>
      <c r="D10" s="15">
        <v>1991</v>
      </c>
      <c r="E10" s="2" t="s">
        <v>29</v>
      </c>
      <c r="F10" s="14">
        <v>1.482060185185185E-2</v>
      </c>
      <c r="G10" s="14">
        <f>F10-J10</f>
        <v>1.464699074074074E-2</v>
      </c>
      <c r="H10" s="16"/>
      <c r="J10" s="22">
        <v>1.7361111111111112E-4</v>
      </c>
    </row>
    <row r="11" spans="1:10" ht="15.6" customHeight="1" x14ac:dyDescent="0.25">
      <c r="A11" s="1">
        <v>2</v>
      </c>
      <c r="B11" s="12">
        <v>3</v>
      </c>
      <c r="C11" s="5" t="s">
        <v>30</v>
      </c>
      <c r="D11" s="15">
        <v>1991</v>
      </c>
      <c r="E11" s="2" t="s">
        <v>31</v>
      </c>
      <c r="F11" s="14">
        <v>1.6905092592592593E-2</v>
      </c>
      <c r="G11" s="14">
        <f>F11-J11</f>
        <v>1.6731481481481483E-2</v>
      </c>
      <c r="H11" s="16"/>
      <c r="J11" s="22">
        <v>1.7361111111111112E-4</v>
      </c>
    </row>
    <row r="12" spans="1:10" ht="15.6" customHeight="1" x14ac:dyDescent="0.25">
      <c r="A12" s="1">
        <v>3</v>
      </c>
      <c r="B12" s="12">
        <v>5</v>
      </c>
      <c r="C12" s="5" t="s">
        <v>32</v>
      </c>
      <c r="D12" s="15">
        <v>1989</v>
      </c>
      <c r="E12" s="2" t="s">
        <v>33</v>
      </c>
      <c r="F12" s="14">
        <v>1.7165509259259259E-2</v>
      </c>
      <c r="G12" s="14">
        <f t="shared" ref="G12" si="0">F12-J12</f>
        <v>1.6991898148148148E-2</v>
      </c>
      <c r="H12" s="16"/>
      <c r="J12" s="22">
        <v>1.7361111111111112E-4</v>
      </c>
    </row>
    <row r="13" spans="1:10" ht="15.6" customHeight="1" x14ac:dyDescent="0.25">
      <c r="A13" s="85" t="s">
        <v>16</v>
      </c>
      <c r="B13" s="85"/>
      <c r="C13" s="85"/>
      <c r="D13" s="85"/>
      <c r="E13" s="85"/>
      <c r="F13" s="85"/>
      <c r="G13" s="85"/>
      <c r="H13" s="85"/>
    </row>
    <row r="14" spans="1:10" ht="30" customHeight="1" x14ac:dyDescent="0.25">
      <c r="A14" s="69" t="s">
        <v>0</v>
      </c>
      <c r="B14" s="69" t="s">
        <v>1</v>
      </c>
      <c r="C14" s="70" t="s">
        <v>2</v>
      </c>
      <c r="D14" s="69" t="s">
        <v>4</v>
      </c>
      <c r="E14" s="69" t="s">
        <v>14</v>
      </c>
      <c r="F14" s="70" t="s">
        <v>3</v>
      </c>
      <c r="G14" s="70" t="s">
        <v>154</v>
      </c>
      <c r="H14" s="70" t="s">
        <v>13</v>
      </c>
    </row>
    <row r="15" spans="1:10" ht="15.6" customHeight="1" x14ac:dyDescent="0.25">
      <c r="A15" s="1">
        <v>1</v>
      </c>
      <c r="B15" s="12">
        <v>11</v>
      </c>
      <c r="C15" s="5" t="s">
        <v>34</v>
      </c>
      <c r="D15" s="15">
        <v>1984</v>
      </c>
      <c r="E15" s="2" t="s">
        <v>35</v>
      </c>
      <c r="F15" s="14">
        <v>1.6138888888888887E-2</v>
      </c>
      <c r="G15" s="14">
        <f t="shared" ref="G15:G18" si="1">F15-J15</f>
        <v>1.5791666666666666E-2</v>
      </c>
      <c r="H15" s="16"/>
      <c r="J15" s="22">
        <v>3.4722222222222224E-4</v>
      </c>
    </row>
    <row r="16" spans="1:10" ht="15.6" customHeight="1" x14ac:dyDescent="0.25">
      <c r="A16" s="1">
        <v>2</v>
      </c>
      <c r="B16" s="12">
        <v>10</v>
      </c>
      <c r="C16" s="5" t="s">
        <v>36</v>
      </c>
      <c r="D16" s="15">
        <v>1985</v>
      </c>
      <c r="E16" s="2" t="s">
        <v>31</v>
      </c>
      <c r="F16" s="14">
        <v>1.6381944444444446E-2</v>
      </c>
      <c r="G16" s="14">
        <f t="shared" si="1"/>
        <v>1.6034722222222225E-2</v>
      </c>
      <c r="H16" s="16"/>
      <c r="J16" s="22">
        <v>3.4722222222222224E-4</v>
      </c>
    </row>
    <row r="17" spans="1:10" ht="15.6" customHeight="1" x14ac:dyDescent="0.25">
      <c r="A17" s="1">
        <v>3</v>
      </c>
      <c r="B17" s="12">
        <v>7</v>
      </c>
      <c r="C17" s="5" t="s">
        <v>37</v>
      </c>
      <c r="D17" s="15">
        <v>1985</v>
      </c>
      <c r="E17" s="2" t="s">
        <v>29</v>
      </c>
      <c r="F17" s="14">
        <v>1.6790509259259258E-2</v>
      </c>
      <c r="G17" s="14">
        <f t="shared" si="1"/>
        <v>1.6443287037037038E-2</v>
      </c>
      <c r="H17" s="16"/>
      <c r="J17" s="22">
        <v>3.4722222222222224E-4</v>
      </c>
    </row>
    <row r="18" spans="1:10" ht="15.6" customHeight="1" x14ac:dyDescent="0.25">
      <c r="A18" s="1">
        <v>4</v>
      </c>
      <c r="B18" s="12">
        <v>9</v>
      </c>
      <c r="C18" s="5" t="s">
        <v>38</v>
      </c>
      <c r="D18" s="15">
        <v>1986</v>
      </c>
      <c r="E18" s="2" t="s">
        <v>39</v>
      </c>
      <c r="F18" s="14">
        <v>2.1230324074074075E-2</v>
      </c>
      <c r="G18" s="14">
        <f t="shared" si="1"/>
        <v>2.0883101851851854E-2</v>
      </c>
      <c r="H18" s="16"/>
      <c r="J18" s="22">
        <v>3.4722222222222224E-4</v>
      </c>
    </row>
    <row r="19" spans="1:10" ht="15.6" customHeight="1" x14ac:dyDescent="0.25">
      <c r="A19" s="85" t="s">
        <v>17</v>
      </c>
      <c r="B19" s="85"/>
      <c r="C19" s="85"/>
      <c r="D19" s="85"/>
      <c r="E19" s="85"/>
      <c r="F19" s="85"/>
      <c r="G19" s="85"/>
      <c r="H19" s="85"/>
    </row>
    <row r="20" spans="1:10" ht="30" customHeight="1" x14ac:dyDescent="0.25">
      <c r="A20" s="69" t="s">
        <v>0</v>
      </c>
      <c r="B20" s="69" t="s">
        <v>1</v>
      </c>
      <c r="C20" s="70" t="s">
        <v>2</v>
      </c>
      <c r="D20" s="69" t="s">
        <v>4</v>
      </c>
      <c r="E20" s="69" t="s">
        <v>14</v>
      </c>
      <c r="F20" s="70" t="s">
        <v>3</v>
      </c>
      <c r="G20" s="70" t="s">
        <v>154</v>
      </c>
      <c r="H20" s="70" t="s">
        <v>13</v>
      </c>
    </row>
    <row r="21" spans="1:10" ht="15.6" customHeight="1" x14ac:dyDescent="0.25">
      <c r="A21" s="1">
        <v>1</v>
      </c>
      <c r="B21" s="12">
        <v>17</v>
      </c>
      <c r="C21" s="5" t="s">
        <v>40</v>
      </c>
      <c r="D21" s="15">
        <v>1981</v>
      </c>
      <c r="E21" s="2" t="s">
        <v>41</v>
      </c>
      <c r="F21" s="14">
        <v>1.5222222222222222E-2</v>
      </c>
      <c r="G21" s="14">
        <f t="shared" ref="G21:G26" si="2">F21-J21</f>
        <v>1.4643518518518518E-2</v>
      </c>
      <c r="H21" s="16"/>
      <c r="J21" s="22">
        <v>5.7870370370370378E-4</v>
      </c>
    </row>
    <row r="22" spans="1:10" ht="15.6" customHeight="1" x14ac:dyDescent="0.25">
      <c r="A22" s="1">
        <v>2</v>
      </c>
      <c r="B22" s="12">
        <v>15</v>
      </c>
      <c r="C22" s="5" t="s">
        <v>42</v>
      </c>
      <c r="D22" s="15">
        <v>1980</v>
      </c>
      <c r="E22" s="2" t="s">
        <v>43</v>
      </c>
      <c r="F22" s="14">
        <v>1.5530092592592594E-2</v>
      </c>
      <c r="G22" s="14">
        <f t="shared" si="2"/>
        <v>1.4951388888888889E-2</v>
      </c>
      <c r="H22" s="16"/>
      <c r="J22" s="22">
        <v>5.7870370370370378E-4</v>
      </c>
    </row>
    <row r="23" spans="1:10" ht="15.6" customHeight="1" x14ac:dyDescent="0.25">
      <c r="A23" s="1">
        <v>3</v>
      </c>
      <c r="B23" s="12">
        <v>18</v>
      </c>
      <c r="C23" s="5" t="s">
        <v>44</v>
      </c>
      <c r="D23" s="15">
        <v>1980</v>
      </c>
      <c r="E23" s="2" t="s">
        <v>45</v>
      </c>
      <c r="F23" s="14">
        <v>1.7728009259259259E-2</v>
      </c>
      <c r="G23" s="14">
        <f t="shared" si="2"/>
        <v>1.7149305555555557E-2</v>
      </c>
      <c r="H23" s="16"/>
      <c r="J23" s="22">
        <v>5.7870370370370378E-4</v>
      </c>
    </row>
    <row r="24" spans="1:10" ht="15.6" customHeight="1" x14ac:dyDescent="0.25">
      <c r="A24" s="1">
        <v>4</v>
      </c>
      <c r="B24" s="12">
        <v>16</v>
      </c>
      <c r="C24" s="5" t="s">
        <v>46</v>
      </c>
      <c r="D24" s="15">
        <v>1979</v>
      </c>
      <c r="E24" s="2" t="s">
        <v>47</v>
      </c>
      <c r="F24" s="14">
        <v>1.8059027777777778E-2</v>
      </c>
      <c r="G24" s="14">
        <f t="shared" si="2"/>
        <v>1.7480324074074075E-2</v>
      </c>
      <c r="H24" s="16"/>
      <c r="J24" s="22">
        <v>5.7870370370370378E-4</v>
      </c>
    </row>
    <row r="25" spans="1:10" ht="15.6" customHeight="1" x14ac:dyDescent="0.25">
      <c r="A25" s="1">
        <v>5</v>
      </c>
      <c r="B25" s="12">
        <v>14</v>
      </c>
      <c r="C25" s="5" t="s">
        <v>48</v>
      </c>
      <c r="D25" s="15">
        <v>1979</v>
      </c>
      <c r="E25" s="2" t="s">
        <v>49</v>
      </c>
      <c r="F25" s="14">
        <v>1.8428240740740742E-2</v>
      </c>
      <c r="G25" s="14">
        <f t="shared" si="2"/>
        <v>1.7849537037037039E-2</v>
      </c>
      <c r="H25" s="16"/>
      <c r="J25" s="22">
        <v>5.7870370370370378E-4</v>
      </c>
    </row>
    <row r="26" spans="1:10" ht="15.6" customHeight="1" x14ac:dyDescent="0.25">
      <c r="A26" s="1">
        <v>6</v>
      </c>
      <c r="B26" s="12">
        <v>13</v>
      </c>
      <c r="C26" s="5" t="s">
        <v>50</v>
      </c>
      <c r="D26" s="15">
        <v>1979</v>
      </c>
      <c r="E26" s="2" t="s">
        <v>43</v>
      </c>
      <c r="F26" s="14">
        <v>1.9395833333333331E-2</v>
      </c>
      <c r="G26" s="14">
        <f t="shared" si="2"/>
        <v>1.8817129629629628E-2</v>
      </c>
      <c r="H26" s="16"/>
      <c r="J26" s="22">
        <v>5.7870370370370378E-4</v>
      </c>
    </row>
    <row r="27" spans="1:10" ht="15" customHeight="1" x14ac:dyDescent="0.25">
      <c r="A27" s="85" t="s">
        <v>18</v>
      </c>
      <c r="B27" s="85"/>
      <c r="C27" s="85"/>
      <c r="D27" s="85"/>
      <c r="E27" s="85"/>
      <c r="F27" s="85"/>
      <c r="G27" s="85"/>
      <c r="H27" s="85"/>
    </row>
    <row r="28" spans="1:10" ht="30" customHeight="1" x14ac:dyDescent="0.25">
      <c r="A28" s="69" t="s">
        <v>0</v>
      </c>
      <c r="B28" s="69" t="s">
        <v>1</v>
      </c>
      <c r="C28" s="70" t="s">
        <v>2</v>
      </c>
      <c r="D28" s="69" t="s">
        <v>4</v>
      </c>
      <c r="E28" s="69" t="s">
        <v>14</v>
      </c>
      <c r="F28" s="70" t="s">
        <v>3</v>
      </c>
      <c r="G28" s="70" t="s">
        <v>154</v>
      </c>
      <c r="H28" s="70" t="s">
        <v>13</v>
      </c>
    </row>
    <row r="29" spans="1:10" ht="15" customHeight="1" x14ac:dyDescent="0.25">
      <c r="A29" s="1">
        <v>1</v>
      </c>
      <c r="B29" s="12">
        <v>19</v>
      </c>
      <c r="C29" s="5" t="s">
        <v>51</v>
      </c>
      <c r="D29" s="15">
        <v>1975</v>
      </c>
      <c r="E29" s="2" t="s">
        <v>52</v>
      </c>
      <c r="F29" s="14">
        <v>1.0358796296296295E-2</v>
      </c>
      <c r="G29" s="14">
        <f t="shared" ref="G29:G32" si="3">F29-J29</f>
        <v>9.5486111111111101E-3</v>
      </c>
      <c r="H29" s="1"/>
      <c r="J29" s="22">
        <v>8.1018518518518516E-4</v>
      </c>
    </row>
    <row r="30" spans="1:10" ht="15" customHeight="1" x14ac:dyDescent="0.25">
      <c r="A30" s="1">
        <v>2</v>
      </c>
      <c r="B30" s="12">
        <v>22</v>
      </c>
      <c r="C30" s="5" t="s">
        <v>53</v>
      </c>
      <c r="D30" s="15">
        <v>1976</v>
      </c>
      <c r="E30" s="2" t="s">
        <v>35</v>
      </c>
      <c r="F30" s="14">
        <v>1.7728009259259259E-2</v>
      </c>
      <c r="G30" s="14">
        <f t="shared" si="3"/>
        <v>1.6917824074074075E-2</v>
      </c>
      <c r="H30" s="1"/>
      <c r="J30" s="22">
        <v>8.1018518518518516E-4</v>
      </c>
    </row>
    <row r="31" spans="1:10" ht="15" customHeight="1" x14ac:dyDescent="0.25">
      <c r="A31" s="1">
        <v>3</v>
      </c>
      <c r="B31" s="12">
        <v>21</v>
      </c>
      <c r="C31" s="5" t="s">
        <v>54</v>
      </c>
      <c r="D31" s="15">
        <v>1975</v>
      </c>
      <c r="E31" s="2" t="s">
        <v>45</v>
      </c>
      <c r="F31" s="14">
        <v>1.8111111111111109E-2</v>
      </c>
      <c r="G31" s="14">
        <f t="shared" si="3"/>
        <v>1.7300925925925924E-2</v>
      </c>
      <c r="H31" s="1"/>
      <c r="J31" s="22">
        <v>8.1018518518518516E-4</v>
      </c>
    </row>
    <row r="32" spans="1:10" ht="15" customHeight="1" x14ac:dyDescent="0.25">
      <c r="A32" s="1">
        <v>4</v>
      </c>
      <c r="B32" s="12">
        <v>20</v>
      </c>
      <c r="C32" s="5" t="s">
        <v>55</v>
      </c>
      <c r="D32" s="15">
        <v>1977</v>
      </c>
      <c r="E32" s="2" t="s">
        <v>49</v>
      </c>
      <c r="F32" s="14">
        <v>2.1393518518518517E-2</v>
      </c>
      <c r="G32" s="14">
        <f t="shared" si="3"/>
        <v>2.0583333333333332E-2</v>
      </c>
      <c r="H32" s="1"/>
      <c r="J32" s="22">
        <v>8.1018518518518516E-4</v>
      </c>
    </row>
    <row r="33" spans="1:10" ht="15" customHeight="1" x14ac:dyDescent="0.25">
      <c r="A33" s="85" t="s">
        <v>19</v>
      </c>
      <c r="B33" s="85"/>
      <c r="C33" s="85"/>
      <c r="D33" s="85"/>
      <c r="E33" s="85"/>
      <c r="F33" s="85"/>
      <c r="G33" s="85"/>
      <c r="H33" s="85"/>
    </row>
    <row r="34" spans="1:10" ht="30" customHeight="1" x14ac:dyDescent="0.25">
      <c r="A34" s="69" t="s">
        <v>0</v>
      </c>
      <c r="B34" s="69" t="s">
        <v>1</v>
      </c>
      <c r="C34" s="70" t="s">
        <v>2</v>
      </c>
      <c r="D34" s="69" t="s">
        <v>4</v>
      </c>
      <c r="E34" s="69" t="s">
        <v>14</v>
      </c>
      <c r="F34" s="70" t="s">
        <v>3</v>
      </c>
      <c r="G34" s="70" t="s">
        <v>154</v>
      </c>
      <c r="H34" s="70" t="s">
        <v>13</v>
      </c>
    </row>
    <row r="35" spans="1:10" ht="15" customHeight="1" x14ac:dyDescent="0.25">
      <c r="A35" s="1">
        <v>1</v>
      </c>
      <c r="B35" s="17">
        <v>24</v>
      </c>
      <c r="C35" s="5" t="s">
        <v>56</v>
      </c>
      <c r="D35" s="15">
        <v>1970</v>
      </c>
      <c r="E35" s="2" t="s">
        <v>57</v>
      </c>
      <c r="F35" s="14">
        <v>1.4068287037037037E-2</v>
      </c>
      <c r="G35" s="14">
        <f t="shared" ref="G35:G36" si="4">F35-J35</f>
        <v>1.3026620370370371E-2</v>
      </c>
      <c r="H35" s="1"/>
      <c r="J35" s="22">
        <v>1.0416666666666667E-3</v>
      </c>
    </row>
    <row r="36" spans="1:10" ht="15" customHeight="1" x14ac:dyDescent="0.25">
      <c r="A36" s="1">
        <v>2</v>
      </c>
      <c r="B36" s="17">
        <v>23</v>
      </c>
      <c r="C36" s="5" t="s">
        <v>58</v>
      </c>
      <c r="D36" s="15">
        <v>1972</v>
      </c>
      <c r="E36" s="2" t="s">
        <v>59</v>
      </c>
      <c r="F36" s="14">
        <v>1.8476851851851852E-2</v>
      </c>
      <c r="G36" s="14">
        <f t="shared" si="4"/>
        <v>1.7435185185185186E-2</v>
      </c>
      <c r="H36" s="1"/>
      <c r="J36" s="22">
        <v>1.0416666666666667E-3</v>
      </c>
    </row>
    <row r="37" spans="1:10" ht="15" customHeight="1" x14ac:dyDescent="0.25">
      <c r="A37" s="85" t="s">
        <v>20</v>
      </c>
      <c r="B37" s="85"/>
      <c r="C37" s="85"/>
      <c r="D37" s="85"/>
      <c r="E37" s="85"/>
      <c r="F37" s="85"/>
      <c r="G37" s="85"/>
      <c r="H37" s="85"/>
    </row>
    <row r="38" spans="1:10" ht="30" customHeight="1" x14ac:dyDescent="0.25">
      <c r="A38" s="69" t="s">
        <v>0</v>
      </c>
      <c r="B38" s="69" t="s">
        <v>1</v>
      </c>
      <c r="C38" s="70" t="s">
        <v>2</v>
      </c>
      <c r="D38" s="69" t="s">
        <v>4</v>
      </c>
      <c r="E38" s="69" t="s">
        <v>14</v>
      </c>
      <c r="F38" s="70" t="s">
        <v>3</v>
      </c>
      <c r="G38" s="70" t="s">
        <v>154</v>
      </c>
      <c r="H38" s="70" t="s">
        <v>13</v>
      </c>
    </row>
    <row r="39" spans="1:10" ht="15" customHeight="1" x14ac:dyDescent="0.25">
      <c r="A39" s="1">
        <v>1</v>
      </c>
      <c r="B39" s="17">
        <v>33</v>
      </c>
      <c r="C39" s="5" t="s">
        <v>60</v>
      </c>
      <c r="D39" s="15">
        <v>1964</v>
      </c>
      <c r="E39" s="2" t="s">
        <v>33</v>
      </c>
      <c r="F39" s="14">
        <v>8.80324074074074E-3</v>
      </c>
      <c r="G39" s="14">
        <f t="shared" ref="G39:G49" si="5">F39-J39</f>
        <v>7.5300925925925917E-3</v>
      </c>
      <c r="H39" s="1"/>
      <c r="J39" s="22">
        <v>1.2731481481481483E-3</v>
      </c>
    </row>
    <row r="40" spans="1:10" ht="15" customHeight="1" x14ac:dyDescent="0.25">
      <c r="A40" s="1">
        <v>2</v>
      </c>
      <c r="B40" s="17">
        <v>35</v>
      </c>
      <c r="C40" s="5" t="s">
        <v>61</v>
      </c>
      <c r="D40" s="15">
        <v>1966</v>
      </c>
      <c r="E40" s="2" t="s">
        <v>43</v>
      </c>
      <c r="F40" s="14">
        <v>1.4840277777777779E-2</v>
      </c>
      <c r="G40" s="14">
        <f t="shared" si="5"/>
        <v>1.356712962962963E-2</v>
      </c>
      <c r="H40" s="1"/>
      <c r="J40" s="22">
        <v>1.2731481481481483E-3</v>
      </c>
    </row>
    <row r="41" spans="1:10" ht="15" customHeight="1" x14ac:dyDescent="0.25">
      <c r="A41" s="1">
        <v>3</v>
      </c>
      <c r="B41" s="17">
        <v>25</v>
      </c>
      <c r="C41" s="5" t="s">
        <v>62</v>
      </c>
      <c r="D41" s="15">
        <v>1957</v>
      </c>
      <c r="E41" s="2" t="s">
        <v>63</v>
      </c>
      <c r="F41" s="14">
        <v>1.5093750000000001E-2</v>
      </c>
      <c r="G41" s="14">
        <f t="shared" si="5"/>
        <v>1.3820601851851851E-2</v>
      </c>
      <c r="H41" s="1"/>
      <c r="J41" s="22">
        <v>1.27314814814815E-3</v>
      </c>
    </row>
    <row r="42" spans="1:10" ht="15" customHeight="1" x14ac:dyDescent="0.25">
      <c r="A42" s="1">
        <v>4</v>
      </c>
      <c r="B42" s="17">
        <v>28</v>
      </c>
      <c r="C42" s="5" t="s">
        <v>64</v>
      </c>
      <c r="D42" s="15">
        <v>1966</v>
      </c>
      <c r="E42" s="2" t="s">
        <v>52</v>
      </c>
      <c r="F42" s="14">
        <v>1.5839120370370371E-2</v>
      </c>
      <c r="G42" s="14">
        <f t="shared" si="5"/>
        <v>1.4565972222222221E-2</v>
      </c>
      <c r="H42" s="1"/>
      <c r="J42" s="22">
        <v>1.27314814814815E-3</v>
      </c>
    </row>
    <row r="43" spans="1:10" ht="15" customHeight="1" x14ac:dyDescent="0.25">
      <c r="A43" s="1">
        <v>5</v>
      </c>
      <c r="B43" s="17">
        <v>34</v>
      </c>
      <c r="C43" s="5" t="s">
        <v>65</v>
      </c>
      <c r="D43" s="15">
        <v>1959</v>
      </c>
      <c r="E43" s="2" t="s">
        <v>39</v>
      </c>
      <c r="F43" s="14">
        <v>1.5887731481481482E-2</v>
      </c>
      <c r="G43" s="14">
        <f t="shared" si="5"/>
        <v>1.4614583333333332E-2</v>
      </c>
      <c r="H43" s="1"/>
      <c r="J43" s="22">
        <v>1.27314814814815E-3</v>
      </c>
    </row>
    <row r="44" spans="1:10" ht="15" customHeight="1" x14ac:dyDescent="0.25">
      <c r="A44" s="1">
        <v>6</v>
      </c>
      <c r="B44" s="17">
        <v>26</v>
      </c>
      <c r="C44" s="5" t="s">
        <v>66</v>
      </c>
      <c r="D44" s="15">
        <v>1959</v>
      </c>
      <c r="E44" s="2" t="s">
        <v>33</v>
      </c>
      <c r="F44" s="14">
        <v>1.6021990740740739E-2</v>
      </c>
      <c r="G44" s="14">
        <f t="shared" si="5"/>
        <v>1.4748842592592589E-2</v>
      </c>
      <c r="H44" s="1"/>
      <c r="J44" s="22">
        <v>1.27314814814815E-3</v>
      </c>
    </row>
    <row r="45" spans="1:10" ht="15" customHeight="1" x14ac:dyDescent="0.25">
      <c r="A45" s="1">
        <v>7</v>
      </c>
      <c r="B45" s="17">
        <v>30</v>
      </c>
      <c r="C45" s="5" t="s">
        <v>67</v>
      </c>
      <c r="D45" s="15">
        <v>1968</v>
      </c>
      <c r="E45" s="2" t="s">
        <v>59</v>
      </c>
      <c r="F45" s="14">
        <v>1.6416666666666666E-2</v>
      </c>
      <c r="G45" s="14">
        <f t="shared" si="5"/>
        <v>1.5143518518518516E-2</v>
      </c>
      <c r="H45" s="1"/>
      <c r="J45" s="22">
        <v>1.27314814814815E-3</v>
      </c>
    </row>
    <row r="46" spans="1:10" ht="15" customHeight="1" x14ac:dyDescent="0.25">
      <c r="A46" s="1">
        <v>8</v>
      </c>
      <c r="B46" s="17">
        <v>32</v>
      </c>
      <c r="C46" s="5" t="s">
        <v>68</v>
      </c>
      <c r="D46" s="15">
        <v>1967</v>
      </c>
      <c r="E46" s="2" t="s">
        <v>57</v>
      </c>
      <c r="F46" s="14">
        <v>1.8018518518518517E-2</v>
      </c>
      <c r="G46" s="14">
        <f t="shared" si="5"/>
        <v>1.6745370370370369E-2</v>
      </c>
      <c r="H46" s="1"/>
      <c r="J46" s="22">
        <v>1.27314814814815E-3</v>
      </c>
    </row>
    <row r="47" spans="1:10" ht="15" customHeight="1" x14ac:dyDescent="0.25">
      <c r="A47" s="1">
        <v>9</v>
      </c>
      <c r="B47" s="17">
        <v>31</v>
      </c>
      <c r="C47" s="5" t="s">
        <v>69</v>
      </c>
      <c r="D47" s="15">
        <v>1961</v>
      </c>
      <c r="E47" s="2" t="s">
        <v>39</v>
      </c>
      <c r="F47" s="14">
        <v>1.8082175925925929E-2</v>
      </c>
      <c r="G47" s="14">
        <f t="shared" si="5"/>
        <v>1.6809027777777777E-2</v>
      </c>
      <c r="H47" s="1"/>
      <c r="J47" s="22">
        <v>1.27314814814815E-3</v>
      </c>
    </row>
    <row r="48" spans="1:10" ht="15" customHeight="1" x14ac:dyDescent="0.25">
      <c r="A48" s="1">
        <v>10</v>
      </c>
      <c r="B48" s="17">
        <v>27</v>
      </c>
      <c r="C48" s="5" t="s">
        <v>70</v>
      </c>
      <c r="D48" s="15">
        <v>1959</v>
      </c>
      <c r="E48" s="2" t="s">
        <v>63</v>
      </c>
      <c r="F48" s="14">
        <v>1.8605324074074076E-2</v>
      </c>
      <c r="G48" s="14">
        <f t="shared" si="5"/>
        <v>1.7332175925925924E-2</v>
      </c>
      <c r="H48" s="1"/>
      <c r="J48" s="22">
        <v>1.27314814814815E-3</v>
      </c>
    </row>
    <row r="49" spans="1:10" ht="15" customHeight="1" x14ac:dyDescent="0.25">
      <c r="A49" s="1">
        <v>11</v>
      </c>
      <c r="B49" s="17">
        <v>29</v>
      </c>
      <c r="C49" s="5" t="s">
        <v>71</v>
      </c>
      <c r="D49" s="15">
        <v>1966</v>
      </c>
      <c r="E49" s="2" t="s">
        <v>35</v>
      </c>
      <c r="F49" s="14">
        <v>1.8836805555555555E-2</v>
      </c>
      <c r="G49" s="14">
        <f t="shared" si="5"/>
        <v>1.7563657407407403E-2</v>
      </c>
      <c r="H49" s="1"/>
      <c r="J49" s="22">
        <v>1.27314814814815E-3</v>
      </c>
    </row>
    <row r="50" spans="1:10" ht="15" customHeight="1" x14ac:dyDescent="0.25">
      <c r="A50" s="85" t="s">
        <v>21</v>
      </c>
      <c r="B50" s="85"/>
      <c r="C50" s="85"/>
      <c r="D50" s="85"/>
      <c r="E50" s="85"/>
      <c r="F50" s="85"/>
      <c r="G50" s="85"/>
      <c r="H50" s="85"/>
    </row>
    <row r="51" spans="1:10" ht="30" customHeight="1" x14ac:dyDescent="0.25">
      <c r="A51" s="69" t="s">
        <v>0</v>
      </c>
      <c r="B51" s="69" t="s">
        <v>1</v>
      </c>
      <c r="C51" s="70" t="s">
        <v>2</v>
      </c>
      <c r="D51" s="69" t="s">
        <v>4</v>
      </c>
      <c r="E51" s="69" t="s">
        <v>14</v>
      </c>
      <c r="F51" s="70" t="s">
        <v>3</v>
      </c>
      <c r="G51" s="70" t="s">
        <v>154</v>
      </c>
      <c r="H51" s="70" t="s">
        <v>13</v>
      </c>
    </row>
    <row r="52" spans="1:10" ht="15" customHeight="1" x14ac:dyDescent="0.25">
      <c r="A52" s="1">
        <v>1</v>
      </c>
      <c r="B52" s="17">
        <v>100</v>
      </c>
      <c r="C52" s="5" t="s">
        <v>72</v>
      </c>
      <c r="D52" s="15">
        <v>1990</v>
      </c>
      <c r="E52" s="2" t="s">
        <v>73</v>
      </c>
      <c r="F52" s="14">
        <v>7.262731481481482E-3</v>
      </c>
      <c r="G52" s="14">
        <f t="shared" ref="G52:G80" si="6">F52-J52</f>
        <v>7.262731481481482E-3</v>
      </c>
      <c r="H52" s="1"/>
    </row>
    <row r="53" spans="1:10" ht="15" customHeight="1" x14ac:dyDescent="0.25">
      <c r="A53" s="1">
        <v>2</v>
      </c>
      <c r="B53" s="17">
        <v>71</v>
      </c>
      <c r="C53" s="5" t="s">
        <v>74</v>
      </c>
      <c r="D53" s="15">
        <v>1990</v>
      </c>
      <c r="E53" s="2" t="s">
        <v>75</v>
      </c>
      <c r="F53" s="14">
        <v>7.2766203703703708E-3</v>
      </c>
      <c r="G53" s="14">
        <f t="shared" si="6"/>
        <v>7.2766203703703708E-3</v>
      </c>
      <c r="H53" s="1"/>
    </row>
    <row r="54" spans="1:10" ht="15" customHeight="1" x14ac:dyDescent="0.25">
      <c r="A54" s="1">
        <v>3</v>
      </c>
      <c r="B54" s="17">
        <v>69</v>
      </c>
      <c r="C54" s="5" t="s">
        <v>76</v>
      </c>
      <c r="D54" s="15">
        <v>1997</v>
      </c>
      <c r="E54" s="2" t="s">
        <v>77</v>
      </c>
      <c r="F54" s="14">
        <v>7.385416666666666E-3</v>
      </c>
      <c r="G54" s="14">
        <f t="shared" si="6"/>
        <v>7.385416666666666E-3</v>
      </c>
      <c r="H54" s="1"/>
    </row>
    <row r="55" spans="1:10" ht="15" customHeight="1" x14ac:dyDescent="0.25">
      <c r="A55" s="1">
        <v>4</v>
      </c>
      <c r="B55" s="17">
        <v>60</v>
      </c>
      <c r="C55" s="5" t="s">
        <v>78</v>
      </c>
      <c r="D55" s="15">
        <v>1994</v>
      </c>
      <c r="E55" s="2" t="s">
        <v>33</v>
      </c>
      <c r="F55" s="14">
        <v>7.5578703703703702E-3</v>
      </c>
      <c r="G55" s="14">
        <f t="shared" si="6"/>
        <v>7.5578703703703702E-3</v>
      </c>
      <c r="H55" s="1"/>
    </row>
    <row r="56" spans="1:10" ht="15" customHeight="1" x14ac:dyDescent="0.25">
      <c r="A56" s="1">
        <v>5</v>
      </c>
      <c r="B56" s="17">
        <v>75</v>
      </c>
      <c r="C56" s="5" t="s">
        <v>79</v>
      </c>
      <c r="D56" s="15">
        <v>1992</v>
      </c>
      <c r="E56" s="2" t="s">
        <v>75</v>
      </c>
      <c r="F56" s="14">
        <v>7.5833333333333334E-3</v>
      </c>
      <c r="G56" s="14">
        <f t="shared" si="6"/>
        <v>7.5833333333333334E-3</v>
      </c>
      <c r="H56" s="1"/>
    </row>
    <row r="57" spans="1:10" ht="15" customHeight="1" x14ac:dyDescent="0.25">
      <c r="A57" s="1">
        <v>6</v>
      </c>
      <c r="B57" s="17">
        <v>58</v>
      </c>
      <c r="C57" s="5" t="s">
        <v>80</v>
      </c>
      <c r="D57" s="15">
        <v>1997</v>
      </c>
      <c r="E57" s="2" t="s">
        <v>35</v>
      </c>
      <c r="F57" s="14">
        <v>7.8657407407407409E-3</v>
      </c>
      <c r="G57" s="14">
        <f t="shared" si="6"/>
        <v>7.8657407407407409E-3</v>
      </c>
      <c r="H57" s="1"/>
    </row>
    <row r="58" spans="1:10" ht="15" customHeight="1" x14ac:dyDescent="0.25">
      <c r="A58" s="1">
        <v>7</v>
      </c>
      <c r="B58" s="17">
        <v>61</v>
      </c>
      <c r="C58" s="5" t="s">
        <v>81</v>
      </c>
      <c r="D58" s="15">
        <v>1992</v>
      </c>
      <c r="E58" s="2" t="s">
        <v>57</v>
      </c>
      <c r="F58" s="14">
        <v>8.6365740740740743E-3</v>
      </c>
      <c r="G58" s="14">
        <f t="shared" si="6"/>
        <v>8.6365740740740743E-3</v>
      </c>
      <c r="H58" s="1"/>
    </row>
    <row r="59" spans="1:10" ht="15" customHeight="1" x14ac:dyDescent="0.25">
      <c r="A59" s="1">
        <v>8</v>
      </c>
      <c r="B59" s="17">
        <v>54</v>
      </c>
      <c r="C59" s="5" t="s">
        <v>82</v>
      </c>
      <c r="D59" s="15">
        <v>1994</v>
      </c>
      <c r="E59" s="2" t="s">
        <v>39</v>
      </c>
      <c r="F59" s="14">
        <v>8.7789351851851865E-3</v>
      </c>
      <c r="G59" s="14">
        <f t="shared" si="6"/>
        <v>8.7789351851851865E-3</v>
      </c>
      <c r="H59" s="1"/>
    </row>
    <row r="60" spans="1:10" ht="15" customHeight="1" x14ac:dyDescent="0.25">
      <c r="A60" s="1">
        <v>9</v>
      </c>
      <c r="B60" s="17">
        <v>76</v>
      </c>
      <c r="C60" s="5" t="s">
        <v>83</v>
      </c>
      <c r="D60" s="15">
        <v>1996</v>
      </c>
      <c r="E60" s="2" t="s">
        <v>43</v>
      </c>
      <c r="F60" s="14">
        <v>8.8668981481481481E-3</v>
      </c>
      <c r="G60" s="14">
        <f t="shared" si="6"/>
        <v>8.8668981481481481E-3</v>
      </c>
      <c r="H60" s="1"/>
    </row>
    <row r="61" spans="1:10" ht="15" customHeight="1" x14ac:dyDescent="0.25">
      <c r="A61" s="1">
        <v>10</v>
      </c>
      <c r="B61" s="17">
        <v>74</v>
      </c>
      <c r="C61" s="5" t="s">
        <v>84</v>
      </c>
      <c r="D61" s="15">
        <v>1989</v>
      </c>
      <c r="E61" s="2" t="s">
        <v>35</v>
      </c>
      <c r="F61" s="14">
        <v>9.1817129629629627E-3</v>
      </c>
      <c r="G61" s="14">
        <f t="shared" si="6"/>
        <v>9.1817129629629627E-3</v>
      </c>
      <c r="H61" s="1"/>
    </row>
    <row r="62" spans="1:10" ht="15" customHeight="1" x14ac:dyDescent="0.25">
      <c r="A62" s="1">
        <v>11</v>
      </c>
      <c r="B62" s="17">
        <v>73</v>
      </c>
      <c r="C62" s="5" t="s">
        <v>85</v>
      </c>
      <c r="D62" s="15">
        <v>1994</v>
      </c>
      <c r="E62" s="2" t="s">
        <v>47</v>
      </c>
      <c r="F62" s="14">
        <v>9.6388888888888895E-3</v>
      </c>
      <c r="G62" s="14">
        <f t="shared" si="6"/>
        <v>9.6388888888888895E-3</v>
      </c>
      <c r="H62" s="1"/>
    </row>
    <row r="63" spans="1:10" ht="15" customHeight="1" x14ac:dyDescent="0.25">
      <c r="A63" s="1">
        <v>12</v>
      </c>
      <c r="B63" s="17">
        <v>85</v>
      </c>
      <c r="C63" s="5" t="s">
        <v>86</v>
      </c>
      <c r="D63" s="15">
        <v>1999</v>
      </c>
      <c r="E63" s="2" t="s">
        <v>29</v>
      </c>
      <c r="F63" s="14">
        <v>9.6527777777777775E-3</v>
      </c>
      <c r="G63" s="14">
        <f t="shared" si="6"/>
        <v>9.6527777777777775E-3</v>
      </c>
      <c r="H63" s="1"/>
    </row>
    <row r="64" spans="1:10" ht="15" customHeight="1" x14ac:dyDescent="0.25">
      <c r="A64" s="1">
        <v>13</v>
      </c>
      <c r="B64" s="17">
        <v>66</v>
      </c>
      <c r="C64" s="5" t="s">
        <v>87</v>
      </c>
      <c r="D64" s="15">
        <v>1994</v>
      </c>
      <c r="E64" s="2" t="s">
        <v>88</v>
      </c>
      <c r="F64" s="14">
        <v>9.8275462962962978E-3</v>
      </c>
      <c r="G64" s="14">
        <f t="shared" si="6"/>
        <v>9.8275462962962978E-3</v>
      </c>
      <c r="H64" s="1"/>
    </row>
    <row r="65" spans="1:8" ht="15" customHeight="1" x14ac:dyDescent="0.25">
      <c r="A65" s="1">
        <v>14</v>
      </c>
      <c r="B65" s="17">
        <v>70</v>
      </c>
      <c r="C65" s="5" t="s">
        <v>89</v>
      </c>
      <c r="D65" s="15">
        <v>1995</v>
      </c>
      <c r="E65" s="2" t="s">
        <v>57</v>
      </c>
      <c r="F65" s="14">
        <v>1.0098379629629629E-2</v>
      </c>
      <c r="G65" s="14">
        <f t="shared" si="6"/>
        <v>1.0098379629629629E-2</v>
      </c>
      <c r="H65" s="1"/>
    </row>
    <row r="66" spans="1:8" ht="15" customHeight="1" x14ac:dyDescent="0.25">
      <c r="A66" s="1">
        <v>15</v>
      </c>
      <c r="B66" s="17">
        <v>52</v>
      </c>
      <c r="C66" s="5" t="s">
        <v>90</v>
      </c>
      <c r="D66" s="15">
        <v>1994</v>
      </c>
      <c r="E66" s="2" t="s">
        <v>43</v>
      </c>
      <c r="F66" s="14">
        <v>1.1247685185185185E-2</v>
      </c>
      <c r="G66" s="14">
        <f t="shared" si="6"/>
        <v>1.1247685185185185E-2</v>
      </c>
      <c r="H66" s="1"/>
    </row>
    <row r="67" spans="1:8" ht="15" customHeight="1" x14ac:dyDescent="0.25">
      <c r="A67" s="1">
        <v>16</v>
      </c>
      <c r="B67" s="17">
        <v>67</v>
      </c>
      <c r="C67" s="5" t="s">
        <v>91</v>
      </c>
      <c r="D67" s="15">
        <v>1990</v>
      </c>
      <c r="E67" s="2" t="s">
        <v>31</v>
      </c>
      <c r="F67" s="14">
        <v>1.1322916666666667E-2</v>
      </c>
      <c r="G67" s="14">
        <f t="shared" si="6"/>
        <v>1.1322916666666667E-2</v>
      </c>
      <c r="H67" s="1"/>
    </row>
    <row r="68" spans="1:8" ht="15" customHeight="1" x14ac:dyDescent="0.25">
      <c r="A68" s="1">
        <v>17</v>
      </c>
      <c r="B68" s="17">
        <v>55</v>
      </c>
      <c r="C68" s="5" t="s">
        <v>92</v>
      </c>
      <c r="D68" s="15">
        <v>1995</v>
      </c>
      <c r="E68" s="2" t="s">
        <v>57</v>
      </c>
      <c r="F68" s="14">
        <v>1.1519675925925926E-2</v>
      </c>
      <c r="G68" s="14">
        <f t="shared" si="6"/>
        <v>1.1519675925925926E-2</v>
      </c>
      <c r="H68" s="1"/>
    </row>
    <row r="69" spans="1:8" ht="15" customHeight="1" x14ac:dyDescent="0.25">
      <c r="A69" s="1">
        <v>18</v>
      </c>
      <c r="B69" s="17">
        <v>57</v>
      </c>
      <c r="C69" s="5" t="s">
        <v>93</v>
      </c>
      <c r="D69" s="15">
        <v>1996</v>
      </c>
      <c r="E69" s="2" t="s">
        <v>59</v>
      </c>
      <c r="F69" s="14">
        <v>1.1542824074074073E-2</v>
      </c>
      <c r="G69" s="14">
        <f t="shared" si="6"/>
        <v>1.1542824074074073E-2</v>
      </c>
      <c r="H69" s="1"/>
    </row>
    <row r="70" spans="1:8" ht="15" customHeight="1" x14ac:dyDescent="0.25">
      <c r="A70" s="1">
        <v>19</v>
      </c>
      <c r="B70" s="17">
        <v>51</v>
      </c>
      <c r="C70" s="5" t="s">
        <v>94</v>
      </c>
      <c r="D70" s="15">
        <v>1990</v>
      </c>
      <c r="E70" s="2" t="s">
        <v>31</v>
      </c>
      <c r="F70" s="14">
        <v>1.1591435185185186E-2</v>
      </c>
      <c r="G70" s="14">
        <f t="shared" si="6"/>
        <v>1.1591435185185186E-2</v>
      </c>
      <c r="H70" s="1"/>
    </row>
    <row r="71" spans="1:8" ht="15" customHeight="1" x14ac:dyDescent="0.25">
      <c r="A71" s="1">
        <v>20</v>
      </c>
      <c r="B71" s="17">
        <v>63</v>
      </c>
      <c r="C71" s="5" t="s">
        <v>95</v>
      </c>
      <c r="D71" s="15">
        <v>1993</v>
      </c>
      <c r="E71" s="2" t="s">
        <v>35</v>
      </c>
      <c r="F71" s="14">
        <v>1.2038194444444443E-2</v>
      </c>
      <c r="G71" s="14">
        <f t="shared" si="6"/>
        <v>1.2038194444444443E-2</v>
      </c>
      <c r="H71" s="1"/>
    </row>
    <row r="72" spans="1:8" ht="15" customHeight="1" x14ac:dyDescent="0.25">
      <c r="A72" s="1">
        <v>21</v>
      </c>
      <c r="B72" s="17">
        <v>64</v>
      </c>
      <c r="C72" s="5" t="s">
        <v>96</v>
      </c>
      <c r="D72" s="15">
        <v>1991</v>
      </c>
      <c r="E72" s="2" t="s">
        <v>59</v>
      </c>
      <c r="F72" s="14">
        <v>1.2502314814814815E-2</v>
      </c>
      <c r="G72" s="14">
        <f t="shared" si="6"/>
        <v>1.2502314814814815E-2</v>
      </c>
      <c r="H72" s="1"/>
    </row>
    <row r="73" spans="1:8" ht="15" customHeight="1" x14ac:dyDescent="0.25">
      <c r="A73" s="1">
        <v>22</v>
      </c>
      <c r="B73" s="17">
        <v>56</v>
      </c>
      <c r="C73" s="5" t="s">
        <v>97</v>
      </c>
      <c r="D73" s="15">
        <v>1993</v>
      </c>
      <c r="E73" s="2" t="s">
        <v>77</v>
      </c>
      <c r="F73" s="14">
        <v>1.3165509259259259E-2</v>
      </c>
      <c r="G73" s="14">
        <f t="shared" si="6"/>
        <v>1.3165509259259259E-2</v>
      </c>
      <c r="H73" s="1"/>
    </row>
    <row r="74" spans="1:8" ht="15" customHeight="1" x14ac:dyDescent="0.25">
      <c r="A74" s="1">
        <v>23</v>
      </c>
      <c r="B74" s="17">
        <v>53</v>
      </c>
      <c r="C74" s="5" t="s">
        <v>98</v>
      </c>
      <c r="D74" s="15">
        <v>1995</v>
      </c>
      <c r="E74" s="2" t="s">
        <v>77</v>
      </c>
      <c r="F74" s="14">
        <v>1.3697916666666669E-2</v>
      </c>
      <c r="G74" s="14">
        <f t="shared" si="6"/>
        <v>1.3697916666666669E-2</v>
      </c>
      <c r="H74" s="1"/>
    </row>
    <row r="75" spans="1:8" ht="15" customHeight="1" x14ac:dyDescent="0.25">
      <c r="A75" s="1">
        <v>24</v>
      </c>
      <c r="B75" s="17">
        <v>65</v>
      </c>
      <c r="C75" s="5" t="s">
        <v>99</v>
      </c>
      <c r="D75" s="15">
        <v>1997</v>
      </c>
      <c r="E75" s="2" t="s">
        <v>35</v>
      </c>
      <c r="F75" s="14">
        <v>1.4140046296296296E-2</v>
      </c>
      <c r="G75" s="14">
        <f t="shared" si="6"/>
        <v>1.4140046296296296E-2</v>
      </c>
      <c r="H75" s="1"/>
    </row>
    <row r="76" spans="1:8" ht="15" customHeight="1" x14ac:dyDescent="0.25">
      <c r="A76" s="1">
        <v>25</v>
      </c>
      <c r="B76" s="17">
        <v>72</v>
      </c>
      <c r="C76" s="5" t="s">
        <v>100</v>
      </c>
      <c r="D76" s="15">
        <v>1991</v>
      </c>
      <c r="E76" s="2" t="s">
        <v>45</v>
      </c>
      <c r="F76" s="14">
        <v>1.4297453703703706E-2</v>
      </c>
      <c r="G76" s="14">
        <f t="shared" si="6"/>
        <v>1.4297453703703706E-2</v>
      </c>
      <c r="H76" s="1"/>
    </row>
    <row r="77" spans="1:8" ht="15" customHeight="1" x14ac:dyDescent="0.25">
      <c r="A77" s="1">
        <v>26</v>
      </c>
      <c r="B77" s="17">
        <v>124</v>
      </c>
      <c r="C77" s="5" t="s">
        <v>101</v>
      </c>
      <c r="D77" s="15">
        <v>1995</v>
      </c>
      <c r="E77" s="2" t="s">
        <v>102</v>
      </c>
      <c r="F77" s="14">
        <v>1.4333333333333335E-2</v>
      </c>
      <c r="G77" s="14">
        <f t="shared" si="6"/>
        <v>1.4333333333333335E-2</v>
      </c>
      <c r="H77" s="1"/>
    </row>
    <row r="78" spans="1:8" ht="15" customHeight="1" x14ac:dyDescent="0.25">
      <c r="A78" s="1">
        <v>27</v>
      </c>
      <c r="B78" s="17">
        <v>126</v>
      </c>
      <c r="C78" s="5" t="s">
        <v>103</v>
      </c>
      <c r="D78" s="15">
        <v>1994</v>
      </c>
      <c r="E78" s="2" t="s">
        <v>102</v>
      </c>
      <c r="F78" s="14">
        <v>1.459837962962963E-2</v>
      </c>
      <c r="G78" s="14">
        <f t="shared" si="6"/>
        <v>1.459837962962963E-2</v>
      </c>
      <c r="H78" s="1"/>
    </row>
    <row r="79" spans="1:8" ht="15" customHeight="1" x14ac:dyDescent="0.25">
      <c r="A79" s="1">
        <v>28</v>
      </c>
      <c r="B79" s="17">
        <v>62</v>
      </c>
      <c r="C79" s="5" t="s">
        <v>104</v>
      </c>
      <c r="D79" s="15">
        <v>1991</v>
      </c>
      <c r="E79" s="2" t="s">
        <v>49</v>
      </c>
      <c r="F79" s="14">
        <v>1.487962962962963E-2</v>
      </c>
      <c r="G79" s="14">
        <f t="shared" si="6"/>
        <v>1.487962962962963E-2</v>
      </c>
      <c r="H79" s="1"/>
    </row>
    <row r="80" spans="1:8" ht="15" customHeight="1" x14ac:dyDescent="0.25">
      <c r="A80" s="1">
        <v>29</v>
      </c>
      <c r="B80" s="17">
        <v>77</v>
      </c>
      <c r="C80" s="5" t="s">
        <v>105</v>
      </c>
      <c r="D80" s="15">
        <v>1992</v>
      </c>
      <c r="E80" s="2" t="s">
        <v>45</v>
      </c>
      <c r="F80" s="14">
        <v>1.8406249999999999E-2</v>
      </c>
      <c r="G80" s="14">
        <f t="shared" si="6"/>
        <v>1.8406249999999999E-2</v>
      </c>
      <c r="H80" s="1"/>
    </row>
    <row r="81" spans="1:10" ht="15" customHeight="1" x14ac:dyDescent="0.25">
      <c r="A81" s="1"/>
      <c r="B81" s="17">
        <v>68</v>
      </c>
      <c r="C81" s="5" t="s">
        <v>106</v>
      </c>
      <c r="D81" s="15">
        <v>1992</v>
      </c>
      <c r="E81" s="2" t="s">
        <v>63</v>
      </c>
      <c r="F81" s="14" t="s">
        <v>153</v>
      </c>
      <c r="G81" s="14"/>
      <c r="H81" s="1"/>
    </row>
    <row r="82" spans="1:10" ht="15" customHeight="1" x14ac:dyDescent="0.25">
      <c r="A82" s="85" t="s">
        <v>22</v>
      </c>
      <c r="B82" s="85"/>
      <c r="C82" s="85"/>
      <c r="D82" s="85"/>
      <c r="E82" s="85"/>
      <c r="F82" s="85"/>
      <c r="G82" s="85"/>
      <c r="H82" s="85"/>
    </row>
    <row r="83" spans="1:10" ht="30" customHeight="1" x14ac:dyDescent="0.25">
      <c r="A83" s="69" t="s">
        <v>0</v>
      </c>
      <c r="B83" s="69" t="s">
        <v>1</v>
      </c>
      <c r="C83" s="70" t="s">
        <v>2</v>
      </c>
      <c r="D83" s="69" t="s">
        <v>4</v>
      </c>
      <c r="E83" s="69" t="s">
        <v>14</v>
      </c>
      <c r="F83" s="70" t="s">
        <v>3</v>
      </c>
      <c r="G83" s="70" t="s">
        <v>154</v>
      </c>
      <c r="H83" s="70" t="s">
        <v>13</v>
      </c>
    </row>
    <row r="84" spans="1:10" ht="15" customHeight="1" x14ac:dyDescent="0.25">
      <c r="A84" s="1">
        <v>1</v>
      </c>
      <c r="B84" s="17">
        <v>84</v>
      </c>
      <c r="C84" s="5" t="s">
        <v>107</v>
      </c>
      <c r="D84" s="15">
        <v>1988</v>
      </c>
      <c r="E84" s="2" t="s">
        <v>35</v>
      </c>
      <c r="F84" s="14">
        <v>8.4085648148148149E-3</v>
      </c>
      <c r="G84" s="14">
        <f t="shared" ref="G84:G96" si="7">F84-J84</f>
        <v>8.2349537037037044E-3</v>
      </c>
      <c r="H84" s="1"/>
      <c r="J84" s="22">
        <v>1.7361111111111112E-4</v>
      </c>
    </row>
    <row r="85" spans="1:10" ht="15" customHeight="1" x14ac:dyDescent="0.25">
      <c r="A85" s="1">
        <v>2</v>
      </c>
      <c r="B85" s="17">
        <v>78</v>
      </c>
      <c r="C85" s="5" t="s">
        <v>108</v>
      </c>
      <c r="D85" s="15">
        <v>1987</v>
      </c>
      <c r="E85" s="2" t="s">
        <v>57</v>
      </c>
      <c r="F85" s="14">
        <v>9.3113425925925915E-3</v>
      </c>
      <c r="G85" s="14">
        <f t="shared" si="7"/>
        <v>9.1377314814814811E-3</v>
      </c>
      <c r="H85" s="1"/>
      <c r="J85" s="22">
        <v>1.7361111111111112E-4</v>
      </c>
    </row>
    <row r="86" spans="1:10" ht="15" customHeight="1" x14ac:dyDescent="0.25">
      <c r="A86" s="1">
        <v>3</v>
      </c>
      <c r="B86" s="17">
        <v>89</v>
      </c>
      <c r="C86" s="5" t="s">
        <v>109</v>
      </c>
      <c r="D86" s="15">
        <v>1985</v>
      </c>
      <c r="E86" s="2" t="s">
        <v>45</v>
      </c>
      <c r="F86" s="14">
        <v>1.0366898148148148E-2</v>
      </c>
      <c r="G86" s="14">
        <f t="shared" si="7"/>
        <v>1.0193287037037037E-2</v>
      </c>
      <c r="H86" s="1"/>
      <c r="J86" s="22">
        <v>1.7361111111111101E-4</v>
      </c>
    </row>
    <row r="87" spans="1:10" ht="15" customHeight="1" x14ac:dyDescent="0.25">
      <c r="A87" s="1">
        <v>4</v>
      </c>
      <c r="B87" s="17">
        <v>122</v>
      </c>
      <c r="C87" s="5" t="s">
        <v>110</v>
      </c>
      <c r="D87" s="15">
        <v>1986</v>
      </c>
      <c r="E87" s="2" t="s">
        <v>47</v>
      </c>
      <c r="F87" s="14">
        <v>1.0502314814814813E-2</v>
      </c>
      <c r="G87" s="14">
        <f t="shared" si="7"/>
        <v>1.0328703703703703E-2</v>
      </c>
      <c r="H87" s="1"/>
      <c r="J87" s="22">
        <v>1.7361111111111101E-4</v>
      </c>
    </row>
    <row r="88" spans="1:10" ht="15" customHeight="1" x14ac:dyDescent="0.25">
      <c r="A88" s="1">
        <v>5</v>
      </c>
      <c r="B88" s="17">
        <v>86</v>
      </c>
      <c r="C88" s="5" t="s">
        <v>111</v>
      </c>
      <c r="D88" s="15">
        <v>1983</v>
      </c>
      <c r="E88" s="2" t="s">
        <v>43</v>
      </c>
      <c r="F88" s="14">
        <v>1.0664351851851854E-2</v>
      </c>
      <c r="G88" s="14">
        <f t="shared" si="7"/>
        <v>1.0490740740740743E-2</v>
      </c>
      <c r="H88" s="1"/>
      <c r="J88" s="22">
        <v>1.7361111111111101E-4</v>
      </c>
    </row>
    <row r="89" spans="1:10" ht="15" customHeight="1" x14ac:dyDescent="0.25">
      <c r="A89" s="1">
        <v>6</v>
      </c>
      <c r="B89" s="17">
        <v>79</v>
      </c>
      <c r="C89" s="5" t="s">
        <v>112</v>
      </c>
      <c r="D89" s="15">
        <v>1986</v>
      </c>
      <c r="E89" s="2" t="s">
        <v>33</v>
      </c>
      <c r="F89" s="14">
        <v>1.1244212962962963E-2</v>
      </c>
      <c r="G89" s="14">
        <f t="shared" si="7"/>
        <v>1.1070601851851852E-2</v>
      </c>
      <c r="H89" s="1"/>
      <c r="J89" s="22">
        <v>1.7361111111111101E-4</v>
      </c>
    </row>
    <row r="90" spans="1:10" ht="15" customHeight="1" x14ac:dyDescent="0.25">
      <c r="A90" s="1">
        <v>7</v>
      </c>
      <c r="B90" s="17">
        <v>82</v>
      </c>
      <c r="C90" s="5" t="s">
        <v>113</v>
      </c>
      <c r="D90" s="15">
        <v>1985</v>
      </c>
      <c r="E90" s="2" t="s">
        <v>52</v>
      </c>
      <c r="F90" s="14">
        <v>1.1773148148148149E-2</v>
      </c>
      <c r="G90" s="14">
        <f t="shared" si="7"/>
        <v>1.1599537037037038E-2</v>
      </c>
      <c r="H90" s="1"/>
      <c r="J90" s="22">
        <v>1.7361111111111101E-4</v>
      </c>
    </row>
    <row r="91" spans="1:10" ht="15" customHeight="1" x14ac:dyDescent="0.25">
      <c r="A91" s="1">
        <v>8</v>
      </c>
      <c r="B91" s="17">
        <v>83</v>
      </c>
      <c r="C91" s="5" t="s">
        <v>114</v>
      </c>
      <c r="D91" s="15">
        <v>1985</v>
      </c>
      <c r="E91" s="2" t="s">
        <v>73</v>
      </c>
      <c r="F91" s="14">
        <v>1.1822916666666667E-2</v>
      </c>
      <c r="G91" s="14">
        <f t="shared" si="7"/>
        <v>1.1649305555555557E-2</v>
      </c>
      <c r="H91" s="1"/>
      <c r="J91" s="22">
        <v>1.7361111111111101E-4</v>
      </c>
    </row>
    <row r="92" spans="1:10" ht="15" customHeight="1" x14ac:dyDescent="0.25">
      <c r="A92" s="1">
        <v>9</v>
      </c>
      <c r="B92" s="17">
        <v>125</v>
      </c>
      <c r="C92" s="5" t="s">
        <v>115</v>
      </c>
      <c r="D92" s="15">
        <v>1986</v>
      </c>
      <c r="E92" s="2" t="s">
        <v>102</v>
      </c>
      <c r="F92" s="14">
        <v>1.2467592592592593E-2</v>
      </c>
      <c r="G92" s="14">
        <f t="shared" si="7"/>
        <v>1.2293981481481482E-2</v>
      </c>
      <c r="H92" s="1"/>
      <c r="J92" s="22">
        <v>1.7361111111111101E-4</v>
      </c>
    </row>
    <row r="93" spans="1:10" ht="15" customHeight="1" x14ac:dyDescent="0.25">
      <c r="A93" s="1">
        <v>10</v>
      </c>
      <c r="B93" s="17">
        <v>123</v>
      </c>
      <c r="C93" s="5" t="s">
        <v>116</v>
      </c>
      <c r="D93" s="15">
        <v>1985</v>
      </c>
      <c r="E93" s="2" t="s">
        <v>102</v>
      </c>
      <c r="F93" s="14">
        <v>1.3209490740740742E-2</v>
      </c>
      <c r="G93" s="14">
        <f t="shared" si="7"/>
        <v>1.3035879629629632E-2</v>
      </c>
      <c r="H93" s="1"/>
      <c r="J93" s="22">
        <v>1.7361111111111101E-4</v>
      </c>
    </row>
    <row r="94" spans="1:10" ht="15" customHeight="1" x14ac:dyDescent="0.25">
      <c r="A94" s="1">
        <v>11</v>
      </c>
      <c r="B94" s="17">
        <v>88</v>
      </c>
      <c r="C94" s="5" t="s">
        <v>117</v>
      </c>
      <c r="D94" s="15">
        <v>1986</v>
      </c>
      <c r="E94" s="2" t="s">
        <v>49</v>
      </c>
      <c r="F94" s="14">
        <v>1.3302083333333334E-2</v>
      </c>
      <c r="G94" s="14">
        <f t="shared" si="7"/>
        <v>1.3128472222222224E-2</v>
      </c>
      <c r="H94" s="1"/>
      <c r="J94" s="22">
        <v>1.7361111111111101E-4</v>
      </c>
    </row>
    <row r="95" spans="1:10" ht="15" customHeight="1" x14ac:dyDescent="0.25">
      <c r="A95" s="1">
        <v>12</v>
      </c>
      <c r="B95" s="17">
        <v>81</v>
      </c>
      <c r="C95" s="5" t="s">
        <v>118</v>
      </c>
      <c r="D95" s="15">
        <v>1987</v>
      </c>
      <c r="E95" s="2" t="s">
        <v>33</v>
      </c>
      <c r="F95" s="14">
        <v>1.405902777777778E-2</v>
      </c>
      <c r="G95" s="14">
        <f t="shared" si="7"/>
        <v>1.3885416666666669E-2</v>
      </c>
      <c r="H95" s="1"/>
      <c r="J95" s="22">
        <v>1.7361111111111101E-4</v>
      </c>
    </row>
    <row r="96" spans="1:10" ht="15" customHeight="1" x14ac:dyDescent="0.25">
      <c r="A96" s="1">
        <v>13</v>
      </c>
      <c r="B96" s="17">
        <v>80</v>
      </c>
      <c r="C96" s="5" t="s">
        <v>119</v>
      </c>
      <c r="D96" s="15">
        <v>1984</v>
      </c>
      <c r="E96" s="2" t="s">
        <v>77</v>
      </c>
      <c r="F96" s="14">
        <v>1.5288194444444445E-2</v>
      </c>
      <c r="G96" s="14">
        <f t="shared" si="7"/>
        <v>1.5114583333333334E-2</v>
      </c>
      <c r="H96" s="1"/>
      <c r="J96" s="22">
        <v>1.7361111111111101E-4</v>
      </c>
    </row>
    <row r="97" spans="1:10" ht="15" customHeight="1" x14ac:dyDescent="0.25">
      <c r="A97" s="85" t="s">
        <v>23</v>
      </c>
      <c r="B97" s="85"/>
      <c r="C97" s="85"/>
      <c r="D97" s="85"/>
      <c r="E97" s="85"/>
      <c r="F97" s="85"/>
      <c r="G97" s="85"/>
      <c r="H97" s="85"/>
    </row>
    <row r="98" spans="1:10" ht="30" customHeight="1" x14ac:dyDescent="0.25">
      <c r="A98" s="69" t="s">
        <v>0</v>
      </c>
      <c r="B98" s="69" t="s">
        <v>1</v>
      </c>
      <c r="C98" s="70" t="s">
        <v>2</v>
      </c>
      <c r="D98" s="69" t="s">
        <v>4</v>
      </c>
      <c r="E98" s="69" t="s">
        <v>14</v>
      </c>
      <c r="F98" s="70" t="s">
        <v>3</v>
      </c>
      <c r="G98" s="70" t="s">
        <v>154</v>
      </c>
      <c r="H98" s="70" t="s">
        <v>13</v>
      </c>
    </row>
    <row r="99" spans="1:10" ht="15" customHeight="1" x14ac:dyDescent="0.25">
      <c r="A99" s="1">
        <v>1</v>
      </c>
      <c r="B99" s="17">
        <v>95</v>
      </c>
      <c r="C99" s="5" t="s">
        <v>120</v>
      </c>
      <c r="D99" s="15">
        <v>1981</v>
      </c>
      <c r="E99" s="2" t="s">
        <v>43</v>
      </c>
      <c r="F99" s="14">
        <v>9.0555555555555545E-3</v>
      </c>
      <c r="G99" s="14">
        <f t="shared" ref="G99:G113" si="8">F99-J99</f>
        <v>8.7083333333333318E-3</v>
      </c>
      <c r="H99" s="1"/>
      <c r="J99" s="22">
        <v>3.4722222222222224E-4</v>
      </c>
    </row>
    <row r="100" spans="1:10" ht="15" customHeight="1" x14ac:dyDescent="0.25">
      <c r="A100" s="1">
        <v>2</v>
      </c>
      <c r="B100" s="17">
        <v>102</v>
      </c>
      <c r="C100" s="5" t="s">
        <v>121</v>
      </c>
      <c r="D100" s="15">
        <v>1982</v>
      </c>
      <c r="E100" s="2" t="s">
        <v>39</v>
      </c>
      <c r="F100" s="14">
        <v>9.4537037037037037E-3</v>
      </c>
      <c r="G100" s="14">
        <f t="shared" si="8"/>
        <v>9.106481481481481E-3</v>
      </c>
      <c r="H100" s="1"/>
      <c r="J100" s="22">
        <v>3.4722222222222224E-4</v>
      </c>
    </row>
    <row r="101" spans="1:10" ht="15" customHeight="1" x14ac:dyDescent="0.25">
      <c r="A101" s="1">
        <v>3</v>
      </c>
      <c r="B101" s="17">
        <v>104</v>
      </c>
      <c r="C101" s="5" t="s">
        <v>122</v>
      </c>
      <c r="D101" s="15">
        <v>1983</v>
      </c>
      <c r="E101" s="2" t="s">
        <v>88</v>
      </c>
      <c r="F101" s="14">
        <v>9.7546296296296287E-3</v>
      </c>
      <c r="G101" s="14">
        <f t="shared" si="8"/>
        <v>9.407407407407406E-3</v>
      </c>
      <c r="H101" s="1"/>
      <c r="J101" s="22">
        <v>3.4722222222222202E-4</v>
      </c>
    </row>
    <row r="102" spans="1:10" ht="15" customHeight="1" x14ac:dyDescent="0.25">
      <c r="A102" s="1">
        <v>4</v>
      </c>
      <c r="B102" s="17">
        <v>103</v>
      </c>
      <c r="C102" s="5" t="s">
        <v>123</v>
      </c>
      <c r="D102" s="15">
        <v>1979</v>
      </c>
      <c r="E102" s="2" t="s">
        <v>124</v>
      </c>
      <c r="F102" s="14">
        <v>1.0038194444444445E-2</v>
      </c>
      <c r="G102" s="14">
        <f t="shared" si="8"/>
        <v>9.6909722222222223E-3</v>
      </c>
      <c r="H102" s="1"/>
      <c r="J102" s="22">
        <v>3.4722222222222202E-4</v>
      </c>
    </row>
    <row r="103" spans="1:10" ht="15" customHeight="1" x14ac:dyDescent="0.25">
      <c r="A103" s="1">
        <v>5</v>
      </c>
      <c r="B103" s="12">
        <v>97</v>
      </c>
      <c r="C103" s="5" t="s">
        <v>125</v>
      </c>
      <c r="D103" s="15">
        <v>1981</v>
      </c>
      <c r="E103" s="2" t="s">
        <v>43</v>
      </c>
      <c r="F103" s="14">
        <v>1.0560185185185186E-2</v>
      </c>
      <c r="G103" s="14">
        <f t="shared" si="8"/>
        <v>1.0212962962962964E-2</v>
      </c>
      <c r="H103" s="1"/>
      <c r="J103" s="22">
        <v>3.4722222222222202E-4</v>
      </c>
    </row>
    <row r="104" spans="1:10" ht="15" customHeight="1" x14ac:dyDescent="0.25">
      <c r="A104" s="1">
        <v>6</v>
      </c>
      <c r="B104" s="12">
        <v>92</v>
      </c>
      <c r="C104" s="5" t="s">
        <v>126</v>
      </c>
      <c r="D104" s="15">
        <v>1982</v>
      </c>
      <c r="E104" s="2" t="s">
        <v>39</v>
      </c>
      <c r="F104" s="14">
        <v>1.1578703703703702E-2</v>
      </c>
      <c r="G104" s="14">
        <f t="shared" si="8"/>
        <v>1.1231481481481479E-2</v>
      </c>
      <c r="H104" s="1"/>
      <c r="J104" s="22">
        <v>3.4722222222222202E-4</v>
      </c>
    </row>
    <row r="105" spans="1:10" ht="15" customHeight="1" x14ac:dyDescent="0.25">
      <c r="A105" s="1">
        <v>7</v>
      </c>
      <c r="B105" s="17">
        <v>101</v>
      </c>
      <c r="C105" s="5" t="s">
        <v>127</v>
      </c>
      <c r="D105" s="15">
        <v>1982</v>
      </c>
      <c r="E105" s="2" t="s">
        <v>47</v>
      </c>
      <c r="F105" s="14">
        <v>1.1995370370370372E-2</v>
      </c>
      <c r="G105" s="14">
        <f t="shared" si="8"/>
        <v>1.1648148148148149E-2</v>
      </c>
      <c r="H105" s="1"/>
      <c r="J105" s="22">
        <v>3.4722222222222202E-4</v>
      </c>
    </row>
    <row r="106" spans="1:10" ht="15" customHeight="1" x14ac:dyDescent="0.25">
      <c r="A106" s="1">
        <v>8</v>
      </c>
      <c r="B106" s="17">
        <v>91</v>
      </c>
      <c r="C106" s="5" t="s">
        <v>128</v>
      </c>
      <c r="D106" s="15">
        <v>1982</v>
      </c>
      <c r="E106" s="2" t="s">
        <v>29</v>
      </c>
      <c r="F106" s="14">
        <v>1.2097222222222224E-2</v>
      </c>
      <c r="G106" s="14">
        <f t="shared" si="8"/>
        <v>1.1750000000000002E-2</v>
      </c>
      <c r="H106" s="1"/>
      <c r="J106" s="22">
        <v>3.4722222222222202E-4</v>
      </c>
    </row>
    <row r="107" spans="1:10" ht="15" customHeight="1" x14ac:dyDescent="0.25">
      <c r="A107" s="1">
        <v>9</v>
      </c>
      <c r="B107" s="17">
        <v>99</v>
      </c>
      <c r="C107" s="5" t="s">
        <v>129</v>
      </c>
      <c r="D107" s="15">
        <v>1980</v>
      </c>
      <c r="E107" s="2" t="s">
        <v>29</v>
      </c>
      <c r="F107" s="14">
        <v>1.2421296296296297E-2</v>
      </c>
      <c r="G107" s="14">
        <f t="shared" si="8"/>
        <v>1.2074074074074074E-2</v>
      </c>
      <c r="H107" s="1"/>
      <c r="J107" s="22">
        <v>3.4722222222222202E-4</v>
      </c>
    </row>
    <row r="108" spans="1:10" ht="15" customHeight="1" x14ac:dyDescent="0.25">
      <c r="A108" s="1">
        <v>10</v>
      </c>
      <c r="B108" s="17">
        <v>93</v>
      </c>
      <c r="C108" s="5" t="s">
        <v>130</v>
      </c>
      <c r="D108" s="15">
        <v>1981</v>
      </c>
      <c r="E108" s="2" t="s">
        <v>43</v>
      </c>
      <c r="F108" s="14">
        <v>1.3087962962962963E-2</v>
      </c>
      <c r="G108" s="14">
        <f t="shared" si="8"/>
        <v>1.274074074074074E-2</v>
      </c>
      <c r="H108" s="1"/>
      <c r="J108" s="22">
        <v>3.4722222222222202E-4</v>
      </c>
    </row>
    <row r="109" spans="1:10" ht="15" customHeight="1" x14ac:dyDescent="0.25">
      <c r="A109" s="1">
        <v>11</v>
      </c>
      <c r="B109" s="17">
        <v>90</v>
      </c>
      <c r="C109" s="5" t="s">
        <v>131</v>
      </c>
      <c r="D109" s="15">
        <v>1982</v>
      </c>
      <c r="E109" s="2" t="s">
        <v>124</v>
      </c>
      <c r="F109" s="14">
        <v>1.3526620370370369E-2</v>
      </c>
      <c r="G109" s="14">
        <f t="shared" si="8"/>
        <v>1.3179398148148147E-2</v>
      </c>
      <c r="H109" s="1"/>
      <c r="J109" s="22">
        <v>3.4722222222222202E-4</v>
      </c>
    </row>
    <row r="110" spans="1:10" ht="15" customHeight="1" x14ac:dyDescent="0.25">
      <c r="A110" s="1">
        <v>12</v>
      </c>
      <c r="B110" s="17">
        <v>98</v>
      </c>
      <c r="C110" s="5" t="s">
        <v>132</v>
      </c>
      <c r="D110" s="15">
        <v>1982</v>
      </c>
      <c r="E110" s="2" t="s">
        <v>73</v>
      </c>
      <c r="F110" s="14">
        <v>1.3732638888888886E-2</v>
      </c>
      <c r="G110" s="14">
        <f t="shared" si="8"/>
        <v>1.3385416666666664E-2</v>
      </c>
      <c r="H110" s="1"/>
      <c r="J110" s="22">
        <v>3.4722222222222202E-4</v>
      </c>
    </row>
    <row r="111" spans="1:10" ht="15" customHeight="1" x14ac:dyDescent="0.25">
      <c r="A111" s="1">
        <v>13</v>
      </c>
      <c r="B111" s="17">
        <v>94</v>
      </c>
      <c r="C111" s="5" t="s">
        <v>133</v>
      </c>
      <c r="D111" s="15">
        <v>1980</v>
      </c>
      <c r="E111" s="2" t="s">
        <v>49</v>
      </c>
      <c r="F111" s="14">
        <v>1.4171296296296295E-2</v>
      </c>
      <c r="G111" s="14">
        <f t="shared" si="8"/>
        <v>1.3824074074074072E-2</v>
      </c>
      <c r="H111" s="1"/>
      <c r="J111" s="22">
        <v>3.4722222222222202E-4</v>
      </c>
    </row>
    <row r="112" spans="1:10" ht="15" customHeight="1" x14ac:dyDescent="0.25">
      <c r="A112" s="1">
        <v>14</v>
      </c>
      <c r="B112" s="17">
        <v>96</v>
      </c>
      <c r="C112" s="5" t="s">
        <v>134</v>
      </c>
      <c r="D112" s="15">
        <v>1983</v>
      </c>
      <c r="E112" s="2" t="s">
        <v>63</v>
      </c>
      <c r="F112" s="14">
        <v>1.4997685185185185E-2</v>
      </c>
      <c r="G112" s="14">
        <f t="shared" si="8"/>
        <v>1.4650462962962962E-2</v>
      </c>
      <c r="H112" s="1"/>
      <c r="J112" s="22">
        <v>3.4722222222222202E-4</v>
      </c>
    </row>
    <row r="113" spans="1:10" ht="15" customHeight="1" x14ac:dyDescent="0.25">
      <c r="A113" s="1">
        <v>15</v>
      </c>
      <c r="B113" s="17">
        <v>105</v>
      </c>
      <c r="C113" s="5" t="s">
        <v>135</v>
      </c>
      <c r="D113" s="15">
        <v>1979</v>
      </c>
      <c r="E113" s="2" t="s">
        <v>124</v>
      </c>
      <c r="F113" s="14">
        <v>1.6168981481481482E-2</v>
      </c>
      <c r="G113" s="14">
        <f t="shared" si="8"/>
        <v>1.5821759259259261E-2</v>
      </c>
      <c r="H113" s="1"/>
      <c r="J113" s="22">
        <v>3.4722222222222202E-4</v>
      </c>
    </row>
    <row r="114" spans="1:10" ht="15" customHeight="1" x14ac:dyDescent="0.25">
      <c r="A114" s="85" t="s">
        <v>24</v>
      </c>
      <c r="B114" s="85"/>
      <c r="C114" s="85"/>
      <c r="D114" s="85"/>
      <c r="E114" s="85"/>
      <c r="F114" s="85"/>
      <c r="G114" s="85"/>
      <c r="H114" s="85"/>
    </row>
    <row r="115" spans="1:10" ht="30" customHeight="1" x14ac:dyDescent="0.25">
      <c r="A115" s="69" t="s">
        <v>0</v>
      </c>
      <c r="B115" s="69" t="s">
        <v>1</v>
      </c>
      <c r="C115" s="70" t="s">
        <v>2</v>
      </c>
      <c r="D115" s="69" t="s">
        <v>4</v>
      </c>
      <c r="E115" s="69" t="s">
        <v>14</v>
      </c>
      <c r="F115" s="70" t="s">
        <v>3</v>
      </c>
      <c r="G115" s="70" t="s">
        <v>154</v>
      </c>
      <c r="H115" s="70" t="s">
        <v>13</v>
      </c>
    </row>
    <row r="116" spans="1:10" ht="15" customHeight="1" x14ac:dyDescent="0.25">
      <c r="A116" s="1">
        <v>1</v>
      </c>
      <c r="B116" s="17">
        <v>106</v>
      </c>
      <c r="C116" s="5" t="s">
        <v>136</v>
      </c>
      <c r="D116" s="15">
        <v>1974</v>
      </c>
      <c r="E116" s="2" t="s">
        <v>41</v>
      </c>
      <c r="F116" s="14">
        <v>6.3159722222222228E-3</v>
      </c>
      <c r="G116" s="14">
        <f t="shared" ref="G116:G119" si="9">F116-J116</f>
        <v>5.7372685185185191E-3</v>
      </c>
      <c r="H116" s="1"/>
      <c r="J116" s="22">
        <v>5.7870370370370378E-4</v>
      </c>
    </row>
    <row r="117" spans="1:10" ht="15" customHeight="1" x14ac:dyDescent="0.25">
      <c r="A117" s="1">
        <v>2</v>
      </c>
      <c r="B117" s="17">
        <v>109</v>
      </c>
      <c r="C117" s="5" t="s">
        <v>137</v>
      </c>
      <c r="D117" s="15">
        <v>1974</v>
      </c>
      <c r="E117" s="2" t="s">
        <v>35</v>
      </c>
      <c r="F117" s="14">
        <v>8.0810185185185186E-3</v>
      </c>
      <c r="G117" s="14">
        <f t="shared" si="9"/>
        <v>7.502314814814815E-3</v>
      </c>
      <c r="H117" s="1"/>
      <c r="J117" s="22">
        <v>5.7870370370370378E-4</v>
      </c>
    </row>
    <row r="118" spans="1:10" ht="15" customHeight="1" x14ac:dyDescent="0.25">
      <c r="A118" s="1">
        <v>3</v>
      </c>
      <c r="B118" s="17">
        <v>107</v>
      </c>
      <c r="C118" s="5" t="s">
        <v>138</v>
      </c>
      <c r="D118" s="15">
        <v>1974</v>
      </c>
      <c r="E118" s="2" t="s">
        <v>39</v>
      </c>
      <c r="F118" s="14">
        <v>8.549768518518519E-3</v>
      </c>
      <c r="G118" s="14">
        <f t="shared" si="9"/>
        <v>7.9710648148148145E-3</v>
      </c>
      <c r="H118" s="1"/>
      <c r="J118" s="22">
        <v>5.78703703703704E-4</v>
      </c>
    </row>
    <row r="119" spans="1:10" ht="15" customHeight="1" x14ac:dyDescent="0.25">
      <c r="A119" s="1">
        <v>4</v>
      </c>
      <c r="B119" s="17">
        <v>108</v>
      </c>
      <c r="C119" s="5" t="s">
        <v>139</v>
      </c>
      <c r="D119" s="15">
        <v>1978</v>
      </c>
      <c r="E119" s="2" t="s">
        <v>47</v>
      </c>
      <c r="F119" s="14">
        <v>1.3415509259259261E-2</v>
      </c>
      <c r="G119" s="14">
        <f t="shared" si="9"/>
        <v>1.2836805555555556E-2</v>
      </c>
      <c r="H119" s="1"/>
      <c r="J119" s="22">
        <v>5.78703703703704E-4</v>
      </c>
    </row>
    <row r="120" spans="1:10" ht="15" customHeight="1" x14ac:dyDescent="0.25">
      <c r="A120" s="85" t="s">
        <v>25</v>
      </c>
      <c r="B120" s="85"/>
      <c r="C120" s="85"/>
      <c r="D120" s="85"/>
      <c r="E120" s="85"/>
      <c r="F120" s="85"/>
      <c r="G120" s="85"/>
      <c r="H120" s="85"/>
    </row>
    <row r="121" spans="1:10" ht="30" customHeight="1" x14ac:dyDescent="0.25">
      <c r="A121" s="69" t="s">
        <v>0</v>
      </c>
      <c r="B121" s="69" t="s">
        <v>1</v>
      </c>
      <c r="C121" s="70" t="s">
        <v>2</v>
      </c>
      <c r="D121" s="69" t="s">
        <v>4</v>
      </c>
      <c r="E121" s="69" t="s">
        <v>14</v>
      </c>
      <c r="F121" s="70" t="s">
        <v>3</v>
      </c>
      <c r="G121" s="70" t="s">
        <v>154</v>
      </c>
      <c r="H121" s="70" t="s">
        <v>13</v>
      </c>
    </row>
    <row r="122" spans="1:10" ht="15" customHeight="1" x14ac:dyDescent="0.25">
      <c r="A122" s="1">
        <v>1</v>
      </c>
      <c r="B122" s="12">
        <v>111</v>
      </c>
      <c r="C122" s="5" t="s">
        <v>140</v>
      </c>
      <c r="D122" s="15">
        <v>1972</v>
      </c>
      <c r="E122" s="2" t="s">
        <v>41</v>
      </c>
      <c r="F122" s="14">
        <v>7.7465277777777767E-3</v>
      </c>
      <c r="G122" s="14">
        <f t="shared" ref="G122:G124" si="10">F122-J122</f>
        <v>6.9363425925925912E-3</v>
      </c>
      <c r="H122" s="1"/>
      <c r="J122" s="22">
        <v>8.1018518518518516E-4</v>
      </c>
    </row>
    <row r="123" spans="1:10" ht="15" customHeight="1" x14ac:dyDescent="0.25">
      <c r="A123" s="1">
        <v>2</v>
      </c>
      <c r="B123" s="17">
        <v>110</v>
      </c>
      <c r="C123" s="5" t="s">
        <v>141</v>
      </c>
      <c r="D123" s="15">
        <v>1971</v>
      </c>
      <c r="E123" s="2" t="s">
        <v>52</v>
      </c>
      <c r="F123" s="14">
        <v>7.8379629629629632E-3</v>
      </c>
      <c r="G123" s="14">
        <f t="shared" si="10"/>
        <v>7.0277777777777778E-3</v>
      </c>
      <c r="H123" s="1"/>
      <c r="J123" s="22">
        <v>8.1018518518518516E-4</v>
      </c>
    </row>
    <row r="124" spans="1:10" ht="15" customHeight="1" x14ac:dyDescent="0.25">
      <c r="A124" s="1">
        <v>3</v>
      </c>
      <c r="B124" s="17">
        <v>112</v>
      </c>
      <c r="C124" s="5" t="s">
        <v>142</v>
      </c>
      <c r="D124" s="15">
        <v>1971</v>
      </c>
      <c r="E124" s="2" t="s">
        <v>52</v>
      </c>
      <c r="F124" s="14">
        <v>1.5535879629629629E-2</v>
      </c>
      <c r="G124" s="14">
        <f t="shared" si="10"/>
        <v>1.4725694444444444E-2</v>
      </c>
      <c r="H124" s="1"/>
      <c r="J124" s="22">
        <v>8.1018518518518516E-4</v>
      </c>
    </row>
    <row r="125" spans="1:10" ht="15" customHeight="1" x14ac:dyDescent="0.25">
      <c r="A125" s="85" t="s">
        <v>26</v>
      </c>
      <c r="B125" s="85"/>
      <c r="C125" s="85"/>
      <c r="D125" s="85"/>
      <c r="E125" s="85"/>
      <c r="F125" s="85"/>
      <c r="G125" s="85"/>
      <c r="H125" s="85"/>
    </row>
    <row r="126" spans="1:10" ht="30" customHeight="1" x14ac:dyDescent="0.25">
      <c r="A126" s="69" t="s">
        <v>0</v>
      </c>
      <c r="B126" s="69" t="s">
        <v>1</v>
      </c>
      <c r="C126" s="70" t="s">
        <v>2</v>
      </c>
      <c r="D126" s="69" t="s">
        <v>4</v>
      </c>
      <c r="E126" s="69" t="s">
        <v>14</v>
      </c>
      <c r="F126" s="70" t="s">
        <v>3</v>
      </c>
      <c r="G126" s="70" t="s">
        <v>154</v>
      </c>
      <c r="H126" s="70" t="s">
        <v>13</v>
      </c>
    </row>
    <row r="127" spans="1:10" ht="15" customHeight="1" x14ac:dyDescent="0.25">
      <c r="A127" s="1">
        <v>1</v>
      </c>
      <c r="B127" s="17">
        <v>114</v>
      </c>
      <c r="C127" s="5" t="s">
        <v>143</v>
      </c>
      <c r="D127" s="15">
        <v>1964</v>
      </c>
      <c r="E127" s="2" t="s">
        <v>47</v>
      </c>
      <c r="F127" s="14">
        <v>1.273611111111111E-2</v>
      </c>
      <c r="G127" s="14">
        <f t="shared" ref="G127:G129" si="11">F127-J127</f>
        <v>1.1694444444444443E-2</v>
      </c>
      <c r="H127" s="1"/>
      <c r="J127" s="22">
        <v>1.0416666666666667E-3</v>
      </c>
    </row>
    <row r="128" spans="1:10" ht="15" customHeight="1" x14ac:dyDescent="0.25">
      <c r="A128" s="1">
        <v>2</v>
      </c>
      <c r="B128" s="17">
        <v>115</v>
      </c>
      <c r="C128" s="5" t="s">
        <v>144</v>
      </c>
      <c r="D128" s="15">
        <v>1964</v>
      </c>
      <c r="E128" s="2" t="s">
        <v>59</v>
      </c>
      <c r="F128" s="14">
        <v>1.3651620370370371E-2</v>
      </c>
      <c r="G128" s="14">
        <f t="shared" si="11"/>
        <v>1.2609953703703705E-2</v>
      </c>
      <c r="H128" s="1"/>
      <c r="J128" s="22">
        <v>1.0416666666666667E-3</v>
      </c>
    </row>
    <row r="129" spans="1:10" ht="15" customHeight="1" x14ac:dyDescent="0.25">
      <c r="A129" s="1">
        <v>3</v>
      </c>
      <c r="B129" s="17">
        <v>113</v>
      </c>
      <c r="C129" s="5" t="s">
        <v>145</v>
      </c>
      <c r="D129" s="15">
        <v>1967</v>
      </c>
      <c r="E129" s="2" t="s">
        <v>63</v>
      </c>
      <c r="F129" s="14">
        <v>1.6293981481481482E-2</v>
      </c>
      <c r="G129" s="14">
        <f t="shared" si="11"/>
        <v>1.5252314814814816E-2</v>
      </c>
      <c r="H129" s="1"/>
      <c r="J129" s="22">
        <v>1.0416666666666667E-3</v>
      </c>
    </row>
    <row r="130" spans="1:10" ht="15" customHeight="1" x14ac:dyDescent="0.25">
      <c r="A130" s="85" t="s">
        <v>27</v>
      </c>
      <c r="B130" s="85"/>
      <c r="C130" s="85"/>
      <c r="D130" s="85"/>
      <c r="E130" s="85"/>
      <c r="F130" s="85"/>
      <c r="G130" s="85"/>
      <c r="H130" s="85"/>
    </row>
    <row r="131" spans="1:10" ht="30" customHeight="1" x14ac:dyDescent="0.25">
      <c r="A131" s="69" t="s">
        <v>0</v>
      </c>
      <c r="B131" s="69" t="s">
        <v>1</v>
      </c>
      <c r="C131" s="70" t="s">
        <v>2</v>
      </c>
      <c r="D131" s="69" t="s">
        <v>4</v>
      </c>
      <c r="E131" s="69" t="s">
        <v>14</v>
      </c>
      <c r="F131" s="70" t="s">
        <v>3</v>
      </c>
      <c r="G131" s="70" t="s">
        <v>154</v>
      </c>
      <c r="H131" s="70" t="s">
        <v>13</v>
      </c>
    </row>
    <row r="132" spans="1:10" ht="15" customHeight="1" x14ac:dyDescent="0.25">
      <c r="A132" s="1">
        <v>1</v>
      </c>
      <c r="B132" s="17">
        <v>120</v>
      </c>
      <c r="C132" s="5" t="s">
        <v>146</v>
      </c>
      <c r="D132" s="15">
        <v>1957</v>
      </c>
      <c r="E132" s="2" t="s">
        <v>41</v>
      </c>
      <c r="F132" s="14">
        <v>8.3009259259259251E-3</v>
      </c>
      <c r="G132" s="14">
        <f t="shared" ref="G132:G138" si="12">F132-J132</f>
        <v>7.0277777777777769E-3</v>
      </c>
      <c r="H132" s="1"/>
      <c r="J132" s="22">
        <v>1.2731481481481483E-3</v>
      </c>
    </row>
    <row r="133" spans="1:10" ht="15" customHeight="1" x14ac:dyDescent="0.25">
      <c r="A133" s="1">
        <v>2</v>
      </c>
      <c r="B133" s="17">
        <v>121</v>
      </c>
      <c r="C133" s="5" t="s">
        <v>147</v>
      </c>
      <c r="D133" s="15">
        <v>1958</v>
      </c>
      <c r="E133" s="2" t="s">
        <v>75</v>
      </c>
      <c r="F133" s="14">
        <v>8.3043981481481493E-3</v>
      </c>
      <c r="G133" s="14">
        <f t="shared" si="12"/>
        <v>7.031250000000001E-3</v>
      </c>
      <c r="H133" s="1"/>
      <c r="J133" s="22">
        <v>1.2731481481481483E-3</v>
      </c>
    </row>
    <row r="134" spans="1:10" ht="15" customHeight="1" x14ac:dyDescent="0.25">
      <c r="A134" s="1">
        <v>3</v>
      </c>
      <c r="B134" s="17">
        <v>118</v>
      </c>
      <c r="C134" s="5" t="s">
        <v>148</v>
      </c>
      <c r="D134" s="15">
        <v>1956</v>
      </c>
      <c r="E134" s="2" t="s">
        <v>33</v>
      </c>
      <c r="F134" s="14">
        <v>9.7962962962962977E-3</v>
      </c>
      <c r="G134" s="14">
        <f t="shared" si="12"/>
        <v>8.5231481481481495E-3</v>
      </c>
      <c r="H134" s="1"/>
      <c r="J134" s="22">
        <v>1.2731481481481483E-3</v>
      </c>
    </row>
    <row r="135" spans="1:10" ht="15" customHeight="1" x14ac:dyDescent="0.25">
      <c r="A135" s="1">
        <v>4</v>
      </c>
      <c r="B135" s="17">
        <v>119</v>
      </c>
      <c r="C135" s="5" t="s">
        <v>149</v>
      </c>
      <c r="D135" s="15">
        <v>1959</v>
      </c>
      <c r="E135" s="2" t="s">
        <v>35</v>
      </c>
      <c r="F135" s="14">
        <v>1.2412037037037039E-2</v>
      </c>
      <c r="G135" s="14">
        <f t="shared" si="12"/>
        <v>1.1138888888888891E-2</v>
      </c>
      <c r="H135" s="1"/>
      <c r="J135" s="22">
        <v>1.2731481481481483E-3</v>
      </c>
    </row>
    <row r="136" spans="1:10" ht="15" customHeight="1" x14ac:dyDescent="0.25">
      <c r="A136" s="1">
        <v>5</v>
      </c>
      <c r="B136" s="17">
        <v>117</v>
      </c>
      <c r="C136" s="5" t="s">
        <v>150</v>
      </c>
      <c r="D136" s="15">
        <v>1959</v>
      </c>
      <c r="E136" s="2" t="s">
        <v>88</v>
      </c>
      <c r="F136" s="14">
        <v>1.4128472222222221E-2</v>
      </c>
      <c r="G136" s="14">
        <f t="shared" si="12"/>
        <v>1.2855324074074073E-2</v>
      </c>
      <c r="H136" s="1"/>
      <c r="J136" s="22">
        <v>1.2731481481481483E-3</v>
      </c>
    </row>
    <row r="137" spans="1:10" ht="15" customHeight="1" x14ac:dyDescent="0.25">
      <c r="A137" s="1">
        <v>6</v>
      </c>
      <c r="B137" s="12">
        <v>87</v>
      </c>
      <c r="C137" s="5" t="s">
        <v>151</v>
      </c>
      <c r="D137" s="15">
        <v>1960</v>
      </c>
      <c r="E137" s="2" t="s">
        <v>31</v>
      </c>
      <c r="F137" s="14">
        <v>1.7496527777777778E-2</v>
      </c>
      <c r="G137" s="14">
        <f t="shared" si="12"/>
        <v>1.6223379629629629E-2</v>
      </c>
      <c r="H137" s="1"/>
      <c r="J137" s="22">
        <v>1.2731481481481483E-3</v>
      </c>
    </row>
    <row r="138" spans="1:10" ht="15" customHeight="1" x14ac:dyDescent="0.25">
      <c r="A138" s="1">
        <v>7</v>
      </c>
      <c r="B138" s="12">
        <v>116</v>
      </c>
      <c r="C138" s="5" t="s">
        <v>152</v>
      </c>
      <c r="D138" s="15">
        <v>1961</v>
      </c>
      <c r="E138" s="2" t="s">
        <v>33</v>
      </c>
      <c r="F138" s="14">
        <v>1.8910879629629628E-2</v>
      </c>
      <c r="G138" s="14">
        <f t="shared" si="12"/>
        <v>1.763773148148148E-2</v>
      </c>
      <c r="H138" s="1"/>
      <c r="J138" s="22">
        <v>1.2731481481481483E-3</v>
      </c>
    </row>
    <row r="139" spans="1:10" ht="16.2" customHeight="1" x14ac:dyDescent="0.25">
      <c r="A139" s="87"/>
      <c r="B139" s="88"/>
      <c r="C139" s="88"/>
      <c r="D139" s="88"/>
      <c r="E139" s="89"/>
      <c r="F139" s="89"/>
      <c r="G139" s="13"/>
    </row>
    <row r="140" spans="1:10" ht="18" customHeight="1" x14ac:dyDescent="0.25">
      <c r="A140" s="86" t="s">
        <v>6</v>
      </c>
      <c r="B140" s="86"/>
      <c r="C140" s="86"/>
      <c r="D140" s="86"/>
      <c r="E140" s="86" t="s">
        <v>7</v>
      </c>
      <c r="F140" s="86"/>
      <c r="G140" s="86"/>
      <c r="H140" s="86"/>
    </row>
    <row r="141" spans="1:10" ht="18" customHeight="1" x14ac:dyDescent="0.25">
      <c r="A141" s="90"/>
      <c r="B141" s="90"/>
      <c r="C141" s="90"/>
      <c r="D141" s="90"/>
      <c r="E141" s="90"/>
      <c r="F141" s="90"/>
      <c r="G141" s="90"/>
      <c r="H141" s="90"/>
    </row>
    <row r="142" spans="1:10" ht="18" customHeight="1" x14ac:dyDescent="0.25">
      <c r="A142" s="86" t="s">
        <v>8</v>
      </c>
      <c r="B142" s="86"/>
      <c r="C142" s="86"/>
      <c r="D142" s="86"/>
      <c r="E142" s="86" t="s">
        <v>9</v>
      </c>
      <c r="F142" s="86"/>
      <c r="G142" s="86"/>
      <c r="H142" s="86"/>
    </row>
    <row r="143" spans="1:10" x14ac:dyDescent="0.25">
      <c r="F143" s="7"/>
      <c r="G143" s="7"/>
    </row>
    <row r="144" spans="1:10" x14ac:dyDescent="0.25">
      <c r="F144" s="7"/>
      <c r="G144" s="7"/>
    </row>
    <row r="145" spans="6:7" x14ac:dyDescent="0.25">
      <c r="F145" s="7"/>
      <c r="G145" s="7"/>
    </row>
    <row r="146" spans="6:7" x14ac:dyDescent="0.25">
      <c r="F146" s="7"/>
      <c r="G146" s="7"/>
    </row>
    <row r="147" spans="6:7" x14ac:dyDescent="0.25">
      <c r="F147" s="7"/>
      <c r="G147" s="7"/>
    </row>
    <row r="148" spans="6:7" x14ac:dyDescent="0.25">
      <c r="F148" s="7"/>
      <c r="G148" s="7"/>
    </row>
    <row r="149" spans="6:7" x14ac:dyDescent="0.25">
      <c r="F149" s="7"/>
      <c r="G149" s="7"/>
    </row>
    <row r="150" spans="6:7" x14ac:dyDescent="0.25">
      <c r="F150" s="7"/>
      <c r="G150" s="7"/>
    </row>
    <row r="151" spans="6:7" x14ac:dyDescent="0.25">
      <c r="F151" s="7"/>
      <c r="G151" s="7"/>
    </row>
    <row r="152" spans="6:7" x14ac:dyDescent="0.25">
      <c r="F152" s="7"/>
      <c r="G152" s="7"/>
    </row>
    <row r="153" spans="6:7" x14ac:dyDescent="0.25">
      <c r="F153" s="7"/>
      <c r="G153" s="7"/>
    </row>
    <row r="154" spans="6:7" x14ac:dyDescent="0.25">
      <c r="F154" s="7"/>
      <c r="G154" s="7"/>
    </row>
    <row r="155" spans="6:7" x14ac:dyDescent="0.25">
      <c r="F155" s="7"/>
      <c r="G155" s="7"/>
    </row>
    <row r="156" spans="6:7" x14ac:dyDescent="0.25">
      <c r="F156" s="7"/>
      <c r="G156" s="7"/>
    </row>
    <row r="157" spans="6:7" x14ac:dyDescent="0.25">
      <c r="F157" s="7"/>
      <c r="G157" s="7"/>
    </row>
    <row r="158" spans="6:7" x14ac:dyDescent="0.25">
      <c r="F158" s="7"/>
      <c r="G158" s="7"/>
    </row>
    <row r="159" spans="6:7" x14ac:dyDescent="0.25">
      <c r="F159" s="7"/>
      <c r="G159" s="7"/>
    </row>
    <row r="160" spans="6:7" x14ac:dyDescent="0.25">
      <c r="F160" s="7"/>
      <c r="G160" s="7"/>
    </row>
    <row r="161" spans="6:7" x14ac:dyDescent="0.25">
      <c r="F161" s="7"/>
      <c r="G161" s="7"/>
    </row>
    <row r="162" spans="6:7" x14ac:dyDescent="0.25">
      <c r="F162" s="7"/>
      <c r="G162" s="7"/>
    </row>
    <row r="163" spans="6:7" x14ac:dyDescent="0.25">
      <c r="F163" s="7"/>
      <c r="G163" s="7"/>
    </row>
    <row r="164" spans="6:7" x14ac:dyDescent="0.25">
      <c r="F164" s="7"/>
      <c r="G164" s="7"/>
    </row>
    <row r="165" spans="6:7" x14ac:dyDescent="0.25">
      <c r="F165" s="7"/>
      <c r="G165" s="7"/>
    </row>
    <row r="166" spans="6:7" x14ac:dyDescent="0.25">
      <c r="F166" s="7"/>
      <c r="G166" s="7"/>
    </row>
    <row r="167" spans="6:7" x14ac:dyDescent="0.25">
      <c r="F167" s="7"/>
      <c r="G167" s="7"/>
    </row>
    <row r="168" spans="6:7" x14ac:dyDescent="0.25">
      <c r="F168" s="7"/>
      <c r="G168" s="7"/>
    </row>
    <row r="169" spans="6:7" x14ac:dyDescent="0.25">
      <c r="F169" s="7"/>
      <c r="G169" s="7"/>
    </row>
    <row r="170" spans="6:7" x14ac:dyDescent="0.25">
      <c r="F170" s="7"/>
      <c r="G170" s="7"/>
    </row>
  </sheetData>
  <sortState ref="A23:M33">
    <sortCondition ref="F23:F33"/>
  </sortState>
  <mergeCells count="25">
    <mergeCell ref="A1:H1"/>
    <mergeCell ref="A2:H2"/>
    <mergeCell ref="A4:H4"/>
    <mergeCell ref="A6:D6"/>
    <mergeCell ref="E6:H6"/>
    <mergeCell ref="A8:H8"/>
    <mergeCell ref="A13:H13"/>
    <mergeCell ref="A19:H19"/>
    <mergeCell ref="A27:H27"/>
    <mergeCell ref="A33:H33"/>
    <mergeCell ref="A142:D142"/>
    <mergeCell ref="E142:H142"/>
    <mergeCell ref="A139:F139"/>
    <mergeCell ref="A140:D140"/>
    <mergeCell ref="E140:H140"/>
    <mergeCell ref="A141:D141"/>
    <mergeCell ref="E141:H141"/>
    <mergeCell ref="A120:H120"/>
    <mergeCell ref="A125:H125"/>
    <mergeCell ref="A130:H130"/>
    <mergeCell ref="A37:H37"/>
    <mergeCell ref="A50:H50"/>
    <mergeCell ref="A82:H82"/>
    <mergeCell ref="A97:H97"/>
    <mergeCell ref="A114:H114"/>
  </mergeCells>
  <pageMargins left="0.7" right="0.7" top="0.75" bottom="0.75" header="0.3" footer="0.3"/>
  <pageSetup paperSize="9" scale="86" orientation="portrait" r:id="rId1"/>
  <rowBreaks count="1" manualBreakCount="1">
    <brk id="9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view="pageBreakPreview" zoomScale="115" zoomScaleNormal="80" zoomScaleSheetLayoutView="115" workbookViewId="0">
      <selection activeCell="C9" sqref="C9"/>
    </sheetView>
  </sheetViews>
  <sheetFormatPr defaultColWidth="8.77734375" defaultRowHeight="16.2" x14ac:dyDescent="0.25"/>
  <cols>
    <col min="1" max="1" width="7.6640625" style="42" customWidth="1"/>
    <col min="2" max="2" width="27.44140625" style="26" customWidth="1"/>
    <col min="3" max="3" width="18.77734375" style="4" customWidth="1"/>
    <col min="4" max="4" width="18.77734375" style="24" customWidth="1"/>
    <col min="5" max="5" width="8.77734375" style="24"/>
    <col min="6" max="6" width="16.109375" style="39" customWidth="1"/>
    <col min="7" max="16384" width="8.77734375" style="24"/>
  </cols>
  <sheetData>
    <row r="1" spans="1:6" ht="51.75" customHeight="1" x14ac:dyDescent="0.25">
      <c r="A1" s="99" t="s">
        <v>173</v>
      </c>
      <c r="B1" s="100"/>
      <c r="C1" s="100"/>
      <c r="D1" s="100"/>
    </row>
    <row r="2" spans="1:6" ht="30" customHeight="1" x14ac:dyDescent="0.25">
      <c r="A2" s="101" t="s">
        <v>165</v>
      </c>
      <c r="B2" s="101"/>
      <c r="C2" s="101"/>
      <c r="D2" s="101"/>
    </row>
    <row r="3" spans="1:6" ht="16.2" customHeight="1" x14ac:dyDescent="0.25">
      <c r="A3" s="40" t="s">
        <v>11</v>
      </c>
      <c r="B3" s="40"/>
      <c r="C3" s="40"/>
      <c r="D3" s="41" t="s">
        <v>164</v>
      </c>
    </row>
    <row r="4" spans="1:6" ht="13.2" x14ac:dyDescent="0.25">
      <c r="A4" s="38" t="s">
        <v>161</v>
      </c>
      <c r="B4" s="43" t="s">
        <v>162</v>
      </c>
      <c r="C4" s="38" t="s">
        <v>163</v>
      </c>
      <c r="D4" s="43" t="s">
        <v>166</v>
      </c>
    </row>
    <row r="5" spans="1:6" ht="15" customHeight="1" x14ac:dyDescent="0.25">
      <c r="A5" s="25">
        <v>1</v>
      </c>
      <c r="B5" s="45" t="s">
        <v>33</v>
      </c>
      <c r="C5" s="46">
        <v>4.9430555555555554E-2</v>
      </c>
      <c r="D5" s="23"/>
      <c r="F5" s="44"/>
    </row>
    <row r="6" spans="1:6" ht="15" customHeight="1" x14ac:dyDescent="0.25">
      <c r="A6" s="25">
        <v>2</v>
      </c>
      <c r="B6" s="45" t="s">
        <v>41</v>
      </c>
      <c r="C6" s="46">
        <v>5.5622685185185185E-2</v>
      </c>
      <c r="D6" s="47">
        <f>C6-$C$5</f>
        <v>6.1921296296296308E-3</v>
      </c>
      <c r="F6" s="44"/>
    </row>
    <row r="7" spans="1:6" ht="15" customHeight="1" x14ac:dyDescent="0.25">
      <c r="A7" s="25">
        <v>3</v>
      </c>
      <c r="B7" s="45" t="s">
        <v>43</v>
      </c>
      <c r="C7" s="46">
        <v>5.6306712962962968E-2</v>
      </c>
      <c r="D7" s="47">
        <f t="shared" ref="D7:D24" si="0">C7-$C$5</f>
        <v>6.8761574074074142E-3</v>
      </c>
      <c r="F7" s="44"/>
    </row>
    <row r="8" spans="1:6" ht="15" customHeight="1" x14ac:dyDescent="0.25">
      <c r="A8" s="25">
        <v>4</v>
      </c>
      <c r="B8" s="45" t="s">
        <v>35</v>
      </c>
      <c r="C8" s="46">
        <v>5.6312499999999995E-2</v>
      </c>
      <c r="D8" s="47">
        <f t="shared" si="0"/>
        <v>6.8819444444444405E-3</v>
      </c>
      <c r="F8" s="44"/>
    </row>
    <row r="9" spans="1:6" ht="15.6" customHeight="1" x14ac:dyDescent="0.25">
      <c r="A9" s="25">
        <v>5</v>
      </c>
      <c r="B9" s="45" t="s">
        <v>39</v>
      </c>
      <c r="C9" s="46">
        <v>5.7280092592592591E-2</v>
      </c>
      <c r="D9" s="47">
        <f t="shared" si="0"/>
        <v>7.8495370370370368E-3</v>
      </c>
      <c r="F9" s="44"/>
    </row>
    <row r="10" spans="1:6" ht="15.6" customHeight="1" x14ac:dyDescent="0.25">
      <c r="A10" s="25">
        <v>6</v>
      </c>
      <c r="B10" s="45" t="s">
        <v>52</v>
      </c>
      <c r="C10" s="46">
        <v>5.7467592592592591E-2</v>
      </c>
      <c r="D10" s="47">
        <f t="shared" si="0"/>
        <v>8.037037037037037E-3</v>
      </c>
      <c r="F10" s="44"/>
    </row>
    <row r="11" spans="1:6" ht="15" customHeight="1" x14ac:dyDescent="0.25">
      <c r="A11" s="25">
        <v>7</v>
      </c>
      <c r="B11" s="45" t="s">
        <v>57</v>
      </c>
      <c r="C11" s="46">
        <v>6.0026620370370369E-2</v>
      </c>
      <c r="D11" s="47">
        <f t="shared" si="0"/>
        <v>1.0596064814814815E-2</v>
      </c>
      <c r="F11" s="44"/>
    </row>
    <row r="12" spans="1:6" ht="15" customHeight="1" x14ac:dyDescent="0.25">
      <c r="A12" s="25">
        <v>8</v>
      </c>
      <c r="B12" s="45" t="s">
        <v>75</v>
      </c>
      <c r="C12" s="46">
        <v>6.4446759259259273E-2</v>
      </c>
      <c r="D12" s="47">
        <f t="shared" si="0"/>
        <v>1.5016203703703719E-2</v>
      </c>
      <c r="F12" s="44"/>
    </row>
    <row r="13" spans="1:6" ht="15" customHeight="1" x14ac:dyDescent="0.25">
      <c r="A13" s="25">
        <v>9</v>
      </c>
      <c r="B13" s="45" t="s">
        <v>29</v>
      </c>
      <c r="C13" s="46">
        <v>6.4567129629629641E-2</v>
      </c>
      <c r="D13" s="47">
        <f t="shared" si="0"/>
        <v>1.5136574074074087E-2</v>
      </c>
      <c r="F13" s="44"/>
    </row>
    <row r="14" spans="1:6" ht="15" customHeight="1" x14ac:dyDescent="0.25">
      <c r="A14" s="25">
        <v>10</v>
      </c>
      <c r="B14" s="45" t="s">
        <v>59</v>
      </c>
      <c r="C14" s="46">
        <v>6.9233796296296293E-2</v>
      </c>
      <c r="D14" s="47">
        <f t="shared" si="0"/>
        <v>1.9803240740740739E-2</v>
      </c>
      <c r="F14" s="44"/>
    </row>
    <row r="15" spans="1:6" ht="15" customHeight="1" x14ac:dyDescent="0.25">
      <c r="A15" s="25">
        <v>11</v>
      </c>
      <c r="B15" s="45" t="s">
        <v>47</v>
      </c>
      <c r="C15" s="46">
        <v>7.0373842592592592E-2</v>
      </c>
      <c r="D15" s="47">
        <f t="shared" si="0"/>
        <v>2.0943287037037038E-2</v>
      </c>
      <c r="F15" s="44"/>
    </row>
    <row r="16" spans="1:6" ht="15" customHeight="1" x14ac:dyDescent="0.25">
      <c r="A16" s="25">
        <v>12</v>
      </c>
      <c r="B16" s="45" t="s">
        <v>31</v>
      </c>
      <c r="C16" s="46">
        <v>7.1903935185185189E-2</v>
      </c>
      <c r="D16" s="47">
        <f t="shared" si="0"/>
        <v>2.2473379629629635E-2</v>
      </c>
      <c r="F16" s="44"/>
    </row>
    <row r="17" spans="1:6" ht="15.6" customHeight="1" x14ac:dyDescent="0.25">
      <c r="A17" s="25">
        <v>13</v>
      </c>
      <c r="B17" s="45" t="s">
        <v>88</v>
      </c>
      <c r="C17" s="46">
        <v>7.4645833333333342E-2</v>
      </c>
      <c r="D17" s="47">
        <f t="shared" si="0"/>
        <v>2.5215277777777788E-2</v>
      </c>
      <c r="F17" s="44"/>
    </row>
    <row r="18" spans="1:6" ht="15" customHeight="1" x14ac:dyDescent="0.25">
      <c r="A18" s="25">
        <v>14</v>
      </c>
      <c r="B18" s="45" t="s">
        <v>73</v>
      </c>
      <c r="C18" s="46">
        <v>7.4853009259259265E-2</v>
      </c>
      <c r="D18" s="47">
        <f t="shared" si="0"/>
        <v>2.5422453703703711E-2</v>
      </c>
      <c r="F18" s="44"/>
    </row>
    <row r="19" spans="1:6" ht="15" customHeight="1" x14ac:dyDescent="0.25">
      <c r="A19" s="25">
        <v>15</v>
      </c>
      <c r="B19" s="45" t="s">
        <v>77</v>
      </c>
      <c r="C19" s="46">
        <v>7.6804398148148156E-2</v>
      </c>
      <c r="D19" s="47">
        <f t="shared" si="0"/>
        <v>2.7373842592592602E-2</v>
      </c>
      <c r="F19" s="44"/>
    </row>
    <row r="20" spans="1:6" ht="15" customHeight="1" x14ac:dyDescent="0.25">
      <c r="A20" s="25">
        <v>16</v>
      </c>
      <c r="B20" s="45" t="s">
        <v>63</v>
      </c>
      <c r="C20" s="46">
        <v>8.0156249999999998E-2</v>
      </c>
      <c r="D20" s="47">
        <f t="shared" si="0"/>
        <v>3.0725694444444444E-2</v>
      </c>
      <c r="F20" s="44"/>
    </row>
    <row r="21" spans="1:6" ht="15" customHeight="1" x14ac:dyDescent="0.25">
      <c r="A21" s="25">
        <v>17</v>
      </c>
      <c r="B21" s="45" t="s">
        <v>49</v>
      </c>
      <c r="C21" s="46">
        <v>8.02650462962963E-2</v>
      </c>
      <c r="D21" s="47">
        <f t="shared" si="0"/>
        <v>3.0834490740740746E-2</v>
      </c>
      <c r="F21" s="44"/>
    </row>
    <row r="22" spans="1:6" ht="15" customHeight="1" x14ac:dyDescent="0.25">
      <c r="A22" s="25">
        <v>18</v>
      </c>
      <c r="B22" s="45" t="s">
        <v>124</v>
      </c>
      <c r="C22" s="46">
        <v>8.1247685185185187E-2</v>
      </c>
      <c r="D22" s="47">
        <f t="shared" si="0"/>
        <v>3.1817129629629633E-2</v>
      </c>
      <c r="F22" s="44"/>
    </row>
    <row r="23" spans="1:6" ht="15" customHeight="1" x14ac:dyDescent="0.25">
      <c r="A23" s="25">
        <v>19</v>
      </c>
      <c r="B23" s="45" t="s">
        <v>102</v>
      </c>
      <c r="C23" s="46">
        <v>8.2218750000000007E-2</v>
      </c>
      <c r="D23" s="47">
        <f t="shared" si="0"/>
        <v>3.2788194444444453E-2</v>
      </c>
      <c r="F23" s="44"/>
    </row>
    <row r="24" spans="1:6" ht="15.6" customHeight="1" x14ac:dyDescent="0.25">
      <c r="A24" s="25">
        <v>20</v>
      </c>
      <c r="B24" s="45" t="s">
        <v>45</v>
      </c>
      <c r="C24" s="46">
        <v>8.6254629629629626E-2</v>
      </c>
      <c r="D24" s="47">
        <f t="shared" si="0"/>
        <v>3.6824074074074072E-2</v>
      </c>
      <c r="F24" s="44"/>
    </row>
    <row r="25" spans="1:6" x14ac:dyDescent="0.25">
      <c r="C25" s="7"/>
    </row>
    <row r="26" spans="1:6" ht="13.2" x14ac:dyDescent="0.25">
      <c r="A26" s="102" t="s">
        <v>167</v>
      </c>
      <c r="B26" s="102"/>
      <c r="C26" s="103" t="s">
        <v>168</v>
      </c>
      <c r="D26" s="103"/>
    </row>
    <row r="27" spans="1:6" ht="26.4" customHeight="1" x14ac:dyDescent="0.25">
      <c r="A27" s="104"/>
      <c r="B27" s="104"/>
      <c r="C27" s="105"/>
      <c r="D27" s="105"/>
    </row>
    <row r="28" spans="1:6" ht="13.2" x14ac:dyDescent="0.25">
      <c r="A28" s="97" t="s">
        <v>8</v>
      </c>
      <c r="B28" s="97"/>
      <c r="C28" s="98" t="s">
        <v>9</v>
      </c>
      <c r="D28" s="98"/>
    </row>
  </sheetData>
  <sortState ref="A1:I169">
    <sortCondition ref="C1:C169"/>
  </sortState>
  <mergeCells count="8">
    <mergeCell ref="A28:B28"/>
    <mergeCell ref="C28:D28"/>
    <mergeCell ref="A1:D1"/>
    <mergeCell ref="A2:D2"/>
    <mergeCell ref="A26:B26"/>
    <mergeCell ref="C26:D26"/>
    <mergeCell ref="A27:B27"/>
    <mergeCell ref="C27:D27"/>
  </mergeCells>
  <pageMargins left="0.23622047244094491" right="0.23622047244094491" top="0.55118110236220474" bottom="0.55118110236220474" header="0.31496062992125984" footer="0.31496062992125984"/>
  <pageSetup paperSize="9" scale="1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0"/>
  <sheetViews>
    <sheetView view="pageBreakPreview" topLeftCell="A79" zoomScale="85" zoomScaleNormal="80" zoomScaleSheetLayoutView="85" workbookViewId="0">
      <selection activeCell="D106" sqref="D106"/>
    </sheetView>
  </sheetViews>
  <sheetFormatPr defaultRowHeight="13.2" customHeight="1" x14ac:dyDescent="0.25"/>
  <cols>
    <col min="1" max="1" width="9.77734375" style="13" customWidth="1"/>
    <col min="2" max="2" width="6.77734375" style="13" bestFit="1" customWidth="1"/>
    <col min="3" max="3" width="28.44140625" style="6" customWidth="1"/>
    <col min="4" max="4" width="7.6640625" style="13" customWidth="1"/>
    <col min="5" max="5" width="27.44140625" style="3" customWidth="1"/>
    <col min="6" max="6" width="16.109375" style="4" customWidth="1"/>
    <col min="7" max="7" width="8.77734375" style="36"/>
    <col min="9" max="9" width="8.77734375" style="21"/>
  </cols>
  <sheetData>
    <row r="1" spans="1:9" ht="13.2" customHeight="1" x14ac:dyDescent="0.25">
      <c r="A1" s="106" t="s">
        <v>169</v>
      </c>
      <c r="B1" s="106"/>
      <c r="C1" s="106"/>
      <c r="D1" s="106"/>
      <c r="E1" s="106"/>
      <c r="F1" s="106"/>
      <c r="G1" s="106"/>
    </row>
    <row r="2" spans="1:9" ht="13.2" customHeight="1" x14ac:dyDescent="0.25">
      <c r="A2" s="33"/>
      <c r="B2" s="33"/>
      <c r="C2" s="33"/>
      <c r="D2" s="33"/>
      <c r="E2" s="33"/>
      <c r="F2" s="33"/>
      <c r="G2" s="34"/>
    </row>
    <row r="3" spans="1:9" ht="13.2" customHeight="1" x14ac:dyDescent="0.25">
      <c r="A3" s="71"/>
      <c r="B3" s="72"/>
      <c r="C3" s="76" t="s">
        <v>159</v>
      </c>
      <c r="D3" s="72"/>
      <c r="E3" s="73"/>
      <c r="F3" s="74">
        <v>2.1277777777777781E-2</v>
      </c>
      <c r="G3" s="75" t="s">
        <v>158</v>
      </c>
      <c r="I3" s="22"/>
    </row>
    <row r="4" spans="1:9" ht="13.2" customHeight="1" x14ac:dyDescent="0.25">
      <c r="A4" s="71"/>
      <c r="B4" s="72"/>
      <c r="C4" s="76" t="s">
        <v>159</v>
      </c>
      <c r="D4" s="72"/>
      <c r="E4" s="73"/>
      <c r="F4" s="74">
        <v>2.1277777777777781E-2</v>
      </c>
      <c r="G4" s="75" t="s">
        <v>158</v>
      </c>
      <c r="I4" s="22"/>
    </row>
    <row r="5" spans="1:9" ht="13.2" customHeight="1" x14ac:dyDescent="0.25">
      <c r="A5" s="1">
        <v>1</v>
      </c>
      <c r="B5" s="15">
        <v>100</v>
      </c>
      <c r="C5" s="77" t="s">
        <v>72</v>
      </c>
      <c r="D5" s="15">
        <v>1990</v>
      </c>
      <c r="E5" s="30" t="s">
        <v>73</v>
      </c>
      <c r="F5" s="31">
        <v>7.262731481481482E-3</v>
      </c>
      <c r="G5" s="35" t="s">
        <v>157</v>
      </c>
    </row>
    <row r="6" spans="1:9" ht="13.2" customHeight="1" x14ac:dyDescent="0.25">
      <c r="A6" s="1">
        <v>8</v>
      </c>
      <c r="B6" s="15">
        <v>83</v>
      </c>
      <c r="C6" s="77" t="s">
        <v>114</v>
      </c>
      <c r="D6" s="15">
        <v>1985</v>
      </c>
      <c r="E6" s="30" t="s">
        <v>73</v>
      </c>
      <c r="F6" s="31">
        <v>1.1649305555555557E-2</v>
      </c>
      <c r="G6" s="35" t="s">
        <v>157</v>
      </c>
      <c r="I6" s="22"/>
    </row>
    <row r="7" spans="1:9" ht="13.2" customHeight="1" x14ac:dyDescent="0.25">
      <c r="A7" s="1">
        <v>12</v>
      </c>
      <c r="B7" s="15">
        <v>98</v>
      </c>
      <c r="C7" s="77" t="s">
        <v>132</v>
      </c>
      <c r="D7" s="15">
        <v>1982</v>
      </c>
      <c r="E7" s="30" t="s">
        <v>73</v>
      </c>
      <c r="F7" s="31">
        <v>1.3385416666666664E-2</v>
      </c>
      <c r="G7" s="35" t="s">
        <v>157</v>
      </c>
      <c r="I7" s="22"/>
    </row>
    <row r="8" spans="1:9" ht="13.2" customHeight="1" x14ac:dyDescent="0.25">
      <c r="A8" s="1"/>
      <c r="B8" s="15"/>
      <c r="C8" s="29" t="s">
        <v>160</v>
      </c>
      <c r="D8" s="15"/>
      <c r="E8" s="30" t="s">
        <v>73</v>
      </c>
      <c r="F8" s="37">
        <f>SUM(F3:F7)</f>
        <v>7.4853009259259265E-2</v>
      </c>
      <c r="G8" s="35"/>
      <c r="I8" s="22"/>
    </row>
    <row r="9" spans="1:9" ht="13.2" customHeight="1" x14ac:dyDescent="0.25">
      <c r="A9" s="33"/>
      <c r="B9" s="33"/>
      <c r="C9" s="33"/>
      <c r="D9" s="33"/>
      <c r="E9" s="33"/>
      <c r="F9" s="33"/>
      <c r="G9" s="34"/>
    </row>
    <row r="10" spans="1:9" ht="13.2" customHeight="1" x14ac:dyDescent="0.25">
      <c r="A10" s="1">
        <v>1</v>
      </c>
      <c r="B10" s="15">
        <v>33</v>
      </c>
      <c r="C10" s="77" t="s">
        <v>60</v>
      </c>
      <c r="D10" s="15">
        <v>1964</v>
      </c>
      <c r="E10" s="30" t="s">
        <v>33</v>
      </c>
      <c r="F10" s="31">
        <v>7.5300925925925917E-3</v>
      </c>
      <c r="G10" s="35" t="s">
        <v>158</v>
      </c>
      <c r="I10" s="22"/>
    </row>
    <row r="11" spans="1:9" ht="13.2" customHeight="1" x14ac:dyDescent="0.25">
      <c r="A11" s="1">
        <v>6</v>
      </c>
      <c r="B11" s="15">
        <v>26</v>
      </c>
      <c r="C11" s="77" t="s">
        <v>66</v>
      </c>
      <c r="D11" s="15">
        <v>1959</v>
      </c>
      <c r="E11" s="30" t="s">
        <v>33</v>
      </c>
      <c r="F11" s="31">
        <v>1.4748842592592589E-2</v>
      </c>
      <c r="G11" s="35" t="s">
        <v>158</v>
      </c>
      <c r="I11" s="22"/>
    </row>
    <row r="12" spans="1:9" ht="13.2" customHeight="1" x14ac:dyDescent="0.25">
      <c r="A12" s="1">
        <v>4</v>
      </c>
      <c r="B12" s="15">
        <v>60</v>
      </c>
      <c r="C12" s="77" t="s">
        <v>78</v>
      </c>
      <c r="D12" s="15">
        <v>1994</v>
      </c>
      <c r="E12" s="30" t="s">
        <v>33</v>
      </c>
      <c r="F12" s="31">
        <v>7.5578703703703702E-3</v>
      </c>
      <c r="G12" s="35" t="s">
        <v>157</v>
      </c>
    </row>
    <row r="13" spans="1:9" ht="13.2" customHeight="1" x14ac:dyDescent="0.25">
      <c r="A13" s="1">
        <v>3</v>
      </c>
      <c r="B13" s="15">
        <v>118</v>
      </c>
      <c r="C13" s="77" t="s">
        <v>148</v>
      </c>
      <c r="D13" s="15">
        <v>1956</v>
      </c>
      <c r="E13" s="30" t="s">
        <v>33</v>
      </c>
      <c r="F13" s="31">
        <v>8.5231481481481495E-3</v>
      </c>
      <c r="G13" s="35" t="s">
        <v>157</v>
      </c>
      <c r="I13" s="22"/>
    </row>
    <row r="14" spans="1:9" ht="13.2" customHeight="1" x14ac:dyDescent="0.25">
      <c r="A14" s="1">
        <v>6</v>
      </c>
      <c r="B14" s="15">
        <v>79</v>
      </c>
      <c r="C14" s="77" t="s">
        <v>112</v>
      </c>
      <c r="D14" s="15">
        <v>1986</v>
      </c>
      <c r="E14" s="30" t="s">
        <v>33</v>
      </c>
      <c r="F14" s="31">
        <v>1.1070601851851852E-2</v>
      </c>
      <c r="G14" s="35" t="s">
        <v>157</v>
      </c>
      <c r="I14" s="22"/>
    </row>
    <row r="15" spans="1:9" ht="13.2" customHeight="1" x14ac:dyDescent="0.25">
      <c r="A15" s="1"/>
      <c r="B15" s="15"/>
      <c r="C15" s="29" t="s">
        <v>160</v>
      </c>
      <c r="D15" s="15"/>
      <c r="E15" s="30" t="s">
        <v>33</v>
      </c>
      <c r="F15" s="37">
        <f>SUM(F10:F14)</f>
        <v>4.9430555555555554E-2</v>
      </c>
      <c r="G15" s="35"/>
      <c r="I15" s="22"/>
    </row>
    <row r="16" spans="1:9" ht="13.2" customHeight="1" x14ac:dyDescent="0.25">
      <c r="A16" s="33"/>
      <c r="B16" s="33"/>
      <c r="C16" s="33"/>
      <c r="D16" s="33"/>
      <c r="E16" s="33"/>
      <c r="F16" s="33"/>
      <c r="G16" s="34"/>
    </row>
    <row r="17" spans="1:9" ht="13.2" customHeight="1" x14ac:dyDescent="0.25">
      <c r="A17" s="1">
        <v>3</v>
      </c>
      <c r="B17" s="15">
        <v>25</v>
      </c>
      <c r="C17" s="77" t="s">
        <v>62</v>
      </c>
      <c r="D17" s="15">
        <v>1957</v>
      </c>
      <c r="E17" s="30" t="s">
        <v>63</v>
      </c>
      <c r="F17" s="31">
        <v>1.3820601851851851E-2</v>
      </c>
      <c r="G17" s="35" t="s">
        <v>158</v>
      </c>
      <c r="I17" s="22"/>
    </row>
    <row r="18" spans="1:9" ht="13.2" customHeight="1" x14ac:dyDescent="0.25">
      <c r="A18" s="1">
        <v>10</v>
      </c>
      <c r="B18" s="15">
        <v>27</v>
      </c>
      <c r="C18" s="77" t="s">
        <v>70</v>
      </c>
      <c r="D18" s="15">
        <v>1959</v>
      </c>
      <c r="E18" s="30" t="s">
        <v>63</v>
      </c>
      <c r="F18" s="31">
        <v>1.7332175925925924E-2</v>
      </c>
      <c r="G18" s="35" t="s">
        <v>158</v>
      </c>
      <c r="I18" s="22"/>
    </row>
    <row r="19" spans="1:9" ht="13.2" customHeight="1" x14ac:dyDescent="0.25">
      <c r="A19" s="1">
        <v>14</v>
      </c>
      <c r="B19" s="15">
        <v>96</v>
      </c>
      <c r="C19" s="77" t="s">
        <v>134</v>
      </c>
      <c r="D19" s="15">
        <v>1983</v>
      </c>
      <c r="E19" s="30" t="s">
        <v>63</v>
      </c>
      <c r="F19" s="31">
        <v>1.4650462962962962E-2</v>
      </c>
      <c r="G19" s="35" t="s">
        <v>157</v>
      </c>
      <c r="I19" s="22"/>
    </row>
    <row r="20" spans="1:9" ht="13.2" customHeight="1" x14ac:dyDescent="0.25">
      <c r="A20" s="1">
        <v>3</v>
      </c>
      <c r="B20" s="15">
        <v>113</v>
      </c>
      <c r="C20" s="77" t="s">
        <v>145</v>
      </c>
      <c r="D20" s="15">
        <v>1967</v>
      </c>
      <c r="E20" s="30" t="s">
        <v>63</v>
      </c>
      <c r="F20" s="31">
        <v>1.5252314814814816E-2</v>
      </c>
      <c r="G20" s="35" t="s">
        <v>157</v>
      </c>
      <c r="I20" s="22"/>
    </row>
    <row r="21" spans="1:9" ht="13.2" customHeight="1" x14ac:dyDescent="0.25">
      <c r="A21" s="71"/>
      <c r="B21" s="72"/>
      <c r="C21" s="76" t="s">
        <v>159</v>
      </c>
      <c r="D21" s="72"/>
      <c r="E21" s="73" t="s">
        <v>63</v>
      </c>
      <c r="F21" s="74">
        <v>1.9100694444444444E-2</v>
      </c>
      <c r="G21" s="75" t="s">
        <v>157</v>
      </c>
      <c r="I21" s="22"/>
    </row>
    <row r="22" spans="1:9" ht="13.2" customHeight="1" x14ac:dyDescent="0.25">
      <c r="A22" s="1"/>
      <c r="B22" s="15"/>
      <c r="C22" s="29" t="s">
        <v>160</v>
      </c>
      <c r="D22" s="15"/>
      <c r="E22" s="30" t="s">
        <v>63</v>
      </c>
      <c r="F22" s="37">
        <f>SUM(F17:F21)</f>
        <v>8.0156249999999998E-2</v>
      </c>
      <c r="G22" s="35"/>
      <c r="I22" s="22"/>
    </row>
    <row r="23" spans="1:9" ht="13.2" customHeight="1" x14ac:dyDescent="0.25">
      <c r="A23" s="33"/>
      <c r="B23" s="33"/>
      <c r="C23" s="33"/>
      <c r="D23" s="33"/>
      <c r="E23" s="33"/>
      <c r="F23" s="33"/>
      <c r="G23" s="34"/>
    </row>
    <row r="24" spans="1:9" ht="13.2" customHeight="1" x14ac:dyDescent="0.25">
      <c r="A24" s="71"/>
      <c r="B24" s="72"/>
      <c r="C24" s="76" t="s">
        <v>159</v>
      </c>
      <c r="D24" s="72"/>
      <c r="E24" s="73"/>
      <c r="F24" s="74">
        <v>2.1277777777777781E-2</v>
      </c>
      <c r="G24" s="75" t="s">
        <v>158</v>
      </c>
      <c r="I24" s="22"/>
    </row>
    <row r="25" spans="1:9" ht="13.2" customHeight="1" x14ac:dyDescent="0.25">
      <c r="A25" s="71"/>
      <c r="B25" s="72"/>
      <c r="C25" s="76" t="s">
        <v>159</v>
      </c>
      <c r="D25" s="72"/>
      <c r="E25" s="73"/>
      <c r="F25" s="74">
        <v>2.1277777777777781E-2</v>
      </c>
      <c r="G25" s="75" t="s">
        <v>158</v>
      </c>
      <c r="I25" s="22"/>
    </row>
    <row r="26" spans="1:9" ht="13.2" customHeight="1" x14ac:dyDescent="0.25">
      <c r="A26" s="1">
        <v>2</v>
      </c>
      <c r="B26" s="15">
        <v>121</v>
      </c>
      <c r="C26" s="77" t="s">
        <v>147</v>
      </c>
      <c r="D26" s="15">
        <v>1958</v>
      </c>
      <c r="E26" s="30" t="s">
        <v>75</v>
      </c>
      <c r="F26" s="31">
        <v>7.031250000000001E-3</v>
      </c>
      <c r="G26" s="35" t="s">
        <v>157</v>
      </c>
      <c r="I26" s="22"/>
    </row>
    <row r="27" spans="1:9" ht="13.2" customHeight="1" x14ac:dyDescent="0.25">
      <c r="A27" s="1">
        <v>2</v>
      </c>
      <c r="B27" s="15">
        <v>71</v>
      </c>
      <c r="C27" s="77" t="s">
        <v>74</v>
      </c>
      <c r="D27" s="15">
        <v>1990</v>
      </c>
      <c r="E27" s="30" t="s">
        <v>75</v>
      </c>
      <c r="F27" s="31">
        <v>7.2766203703703708E-3</v>
      </c>
      <c r="G27" s="35" t="s">
        <v>157</v>
      </c>
    </row>
    <row r="28" spans="1:9" ht="13.2" customHeight="1" x14ac:dyDescent="0.25">
      <c r="A28" s="1">
        <v>5</v>
      </c>
      <c r="B28" s="15">
        <v>75</v>
      </c>
      <c r="C28" s="77" t="s">
        <v>79</v>
      </c>
      <c r="D28" s="15">
        <v>1992</v>
      </c>
      <c r="E28" s="30" t="s">
        <v>75</v>
      </c>
      <c r="F28" s="31">
        <v>7.5833333333333334E-3</v>
      </c>
      <c r="G28" s="35" t="s">
        <v>157</v>
      </c>
    </row>
    <row r="29" spans="1:9" ht="13.2" customHeight="1" x14ac:dyDescent="0.25">
      <c r="A29" s="1"/>
      <c r="B29" s="15"/>
      <c r="C29" s="29" t="s">
        <v>160</v>
      </c>
      <c r="D29" s="15"/>
      <c r="E29" s="30" t="s">
        <v>75</v>
      </c>
      <c r="F29" s="37">
        <f>SUM(F24:F28)</f>
        <v>6.4446759259259273E-2</v>
      </c>
      <c r="G29" s="35"/>
      <c r="I29" s="22"/>
    </row>
    <row r="30" spans="1:9" ht="13.2" customHeight="1" x14ac:dyDescent="0.25">
      <c r="A30" s="33"/>
      <c r="B30" s="33"/>
      <c r="C30" s="33"/>
      <c r="D30" s="33"/>
      <c r="E30" s="33"/>
      <c r="F30" s="33"/>
      <c r="G30" s="34"/>
    </row>
    <row r="31" spans="1:9" ht="13.2" customHeight="1" x14ac:dyDescent="0.25">
      <c r="A31" s="1">
        <v>2</v>
      </c>
      <c r="B31" s="15">
        <v>35</v>
      </c>
      <c r="C31" s="77" t="s">
        <v>61</v>
      </c>
      <c r="D31" s="15">
        <v>1966</v>
      </c>
      <c r="E31" s="30" t="s">
        <v>43</v>
      </c>
      <c r="F31" s="31">
        <v>1.356712962962963E-2</v>
      </c>
      <c r="G31" s="35" t="s">
        <v>158</v>
      </c>
      <c r="I31" s="22"/>
    </row>
    <row r="32" spans="1:9" ht="13.2" customHeight="1" x14ac:dyDescent="0.25">
      <c r="A32" s="1">
        <v>2</v>
      </c>
      <c r="B32" s="15">
        <v>15</v>
      </c>
      <c r="C32" s="77" t="s">
        <v>42</v>
      </c>
      <c r="D32" s="15">
        <v>1980</v>
      </c>
      <c r="E32" s="30" t="s">
        <v>43</v>
      </c>
      <c r="F32" s="31">
        <v>1.4951388888888889E-2</v>
      </c>
      <c r="G32" s="35" t="s">
        <v>158</v>
      </c>
      <c r="I32" s="22"/>
    </row>
    <row r="33" spans="1:9" ht="13.2" customHeight="1" x14ac:dyDescent="0.25">
      <c r="A33" s="1">
        <v>1</v>
      </c>
      <c r="B33" s="15">
        <v>95</v>
      </c>
      <c r="C33" s="77" t="s">
        <v>120</v>
      </c>
      <c r="D33" s="15">
        <v>1981</v>
      </c>
      <c r="E33" s="30" t="s">
        <v>43</v>
      </c>
      <c r="F33" s="31">
        <v>8.7083333333333318E-3</v>
      </c>
      <c r="G33" s="35" t="s">
        <v>157</v>
      </c>
      <c r="I33" s="22"/>
    </row>
    <row r="34" spans="1:9" ht="13.2" customHeight="1" x14ac:dyDescent="0.25">
      <c r="A34" s="1">
        <v>9</v>
      </c>
      <c r="B34" s="15">
        <v>76</v>
      </c>
      <c r="C34" s="77" t="s">
        <v>83</v>
      </c>
      <c r="D34" s="15">
        <v>1996</v>
      </c>
      <c r="E34" s="30" t="s">
        <v>43</v>
      </c>
      <c r="F34" s="31">
        <v>8.8668981481481481E-3</v>
      </c>
      <c r="G34" s="35" t="s">
        <v>157</v>
      </c>
    </row>
    <row r="35" spans="1:9" ht="13.2" customHeight="1" x14ac:dyDescent="0.25">
      <c r="A35" s="1">
        <v>5</v>
      </c>
      <c r="B35" s="15">
        <v>97</v>
      </c>
      <c r="C35" s="77" t="s">
        <v>125</v>
      </c>
      <c r="D35" s="15">
        <v>1981</v>
      </c>
      <c r="E35" s="30" t="s">
        <v>43</v>
      </c>
      <c r="F35" s="31">
        <v>1.0212962962962964E-2</v>
      </c>
      <c r="G35" s="35" t="s">
        <v>157</v>
      </c>
      <c r="I35" s="22"/>
    </row>
    <row r="36" spans="1:9" ht="13.2" customHeight="1" x14ac:dyDescent="0.25">
      <c r="A36" s="1"/>
      <c r="B36" s="15"/>
      <c r="C36" s="29" t="s">
        <v>160</v>
      </c>
      <c r="D36" s="15"/>
      <c r="E36" s="30" t="s">
        <v>43</v>
      </c>
      <c r="F36" s="37">
        <f>SUM(F31:F35)</f>
        <v>5.6306712962962968E-2</v>
      </c>
      <c r="G36" s="35"/>
      <c r="I36" s="22"/>
    </row>
    <row r="37" spans="1:9" ht="13.2" customHeight="1" x14ac:dyDescent="0.25">
      <c r="A37" s="33"/>
      <c r="B37" s="33"/>
      <c r="C37" s="33"/>
      <c r="D37" s="33"/>
      <c r="E37" s="33"/>
      <c r="F37" s="33"/>
      <c r="G37" s="34"/>
    </row>
    <row r="38" spans="1:9" ht="13.2" customHeight="1" x14ac:dyDescent="0.25">
      <c r="A38" s="71"/>
      <c r="B38" s="72"/>
      <c r="C38" s="76" t="s">
        <v>159</v>
      </c>
      <c r="D38" s="72"/>
      <c r="E38" s="73"/>
      <c r="F38" s="74">
        <v>2.1277777777777781E-2</v>
      </c>
      <c r="G38" s="75" t="s">
        <v>158</v>
      </c>
      <c r="I38" s="22"/>
    </row>
    <row r="39" spans="1:9" ht="13.2" customHeight="1" x14ac:dyDescent="0.25">
      <c r="A39" s="1">
        <v>1</v>
      </c>
      <c r="B39" s="15">
        <v>17</v>
      </c>
      <c r="C39" s="77" t="s">
        <v>40</v>
      </c>
      <c r="D39" s="15">
        <v>1981</v>
      </c>
      <c r="E39" s="30" t="s">
        <v>41</v>
      </c>
      <c r="F39" s="31">
        <v>1.4643518518518518E-2</v>
      </c>
      <c r="G39" s="35" t="s">
        <v>158</v>
      </c>
      <c r="I39" s="22"/>
    </row>
    <row r="40" spans="1:9" ht="13.2" customHeight="1" x14ac:dyDescent="0.25">
      <c r="A40" s="1">
        <v>1</v>
      </c>
      <c r="B40" s="15">
        <v>106</v>
      </c>
      <c r="C40" s="77" t="s">
        <v>136</v>
      </c>
      <c r="D40" s="15">
        <v>1974</v>
      </c>
      <c r="E40" s="30" t="s">
        <v>41</v>
      </c>
      <c r="F40" s="31">
        <v>5.7372685185185191E-3</v>
      </c>
      <c r="G40" s="35" t="s">
        <v>157</v>
      </c>
      <c r="I40" s="22"/>
    </row>
    <row r="41" spans="1:9" ht="13.2" customHeight="1" x14ac:dyDescent="0.25">
      <c r="A41" s="1">
        <v>1</v>
      </c>
      <c r="B41" s="15">
        <v>111</v>
      </c>
      <c r="C41" s="77" t="s">
        <v>140</v>
      </c>
      <c r="D41" s="15">
        <v>1972</v>
      </c>
      <c r="E41" s="30" t="s">
        <v>41</v>
      </c>
      <c r="F41" s="31">
        <v>6.9363425925925912E-3</v>
      </c>
      <c r="G41" s="35" t="s">
        <v>157</v>
      </c>
      <c r="I41" s="22"/>
    </row>
    <row r="42" spans="1:9" ht="13.2" customHeight="1" x14ac:dyDescent="0.25">
      <c r="A42" s="1">
        <v>1</v>
      </c>
      <c r="B42" s="15">
        <v>120</v>
      </c>
      <c r="C42" s="77" t="s">
        <v>146</v>
      </c>
      <c r="D42" s="15">
        <v>1957</v>
      </c>
      <c r="E42" s="30" t="s">
        <v>41</v>
      </c>
      <c r="F42" s="31">
        <v>7.0277777777777769E-3</v>
      </c>
      <c r="G42" s="35" t="s">
        <v>157</v>
      </c>
      <c r="I42" s="22"/>
    </row>
    <row r="43" spans="1:9" ht="13.2" customHeight="1" x14ac:dyDescent="0.25">
      <c r="A43" s="1"/>
      <c r="B43" s="15"/>
      <c r="C43" s="29" t="s">
        <v>160</v>
      </c>
      <c r="D43" s="15"/>
      <c r="E43" s="30" t="s">
        <v>41</v>
      </c>
      <c r="F43" s="37">
        <f>SUM(F38:F42)</f>
        <v>5.5622685185185185E-2</v>
      </c>
      <c r="G43" s="35"/>
      <c r="I43" s="22"/>
    </row>
    <row r="44" spans="1:9" ht="13.2" customHeight="1" x14ac:dyDescent="0.25">
      <c r="A44" s="33"/>
      <c r="B44" s="33"/>
      <c r="C44" s="33"/>
      <c r="D44" s="33"/>
      <c r="E44" s="33"/>
      <c r="F44" s="33"/>
      <c r="G44" s="34"/>
    </row>
    <row r="45" spans="1:9" ht="13.2" customHeight="1" x14ac:dyDescent="0.25">
      <c r="A45" s="71"/>
      <c r="B45" s="72"/>
      <c r="C45" s="76" t="s">
        <v>159</v>
      </c>
      <c r="D45" s="72"/>
      <c r="E45" s="73"/>
      <c r="F45" s="74">
        <v>2.1277777777777781E-2</v>
      </c>
      <c r="G45" s="75" t="s">
        <v>158</v>
      </c>
      <c r="I45" s="22"/>
    </row>
    <row r="46" spans="1:9" ht="13.2" customHeight="1" x14ac:dyDescent="0.25">
      <c r="A46" s="71"/>
      <c r="B46" s="72"/>
      <c r="C46" s="76" t="s">
        <v>159</v>
      </c>
      <c r="D46" s="72"/>
      <c r="E46" s="73"/>
      <c r="F46" s="74">
        <v>2.1277777777777781E-2</v>
      </c>
      <c r="G46" s="75" t="s">
        <v>158</v>
      </c>
      <c r="I46" s="22"/>
    </row>
    <row r="47" spans="1:9" ht="13.2" customHeight="1" x14ac:dyDescent="0.25">
      <c r="A47" s="1">
        <v>4</v>
      </c>
      <c r="B47" s="15">
        <v>103</v>
      </c>
      <c r="C47" s="77" t="s">
        <v>123</v>
      </c>
      <c r="D47" s="15">
        <v>1979</v>
      </c>
      <c r="E47" s="30" t="s">
        <v>124</v>
      </c>
      <c r="F47" s="31">
        <v>9.6909722222222223E-3</v>
      </c>
      <c r="G47" s="35" t="s">
        <v>157</v>
      </c>
      <c r="I47" s="22"/>
    </row>
    <row r="48" spans="1:9" ht="13.2" customHeight="1" x14ac:dyDescent="0.25">
      <c r="A48" s="1">
        <v>11</v>
      </c>
      <c r="B48" s="15">
        <v>90</v>
      </c>
      <c r="C48" s="77" t="s">
        <v>131</v>
      </c>
      <c r="D48" s="15">
        <v>1982</v>
      </c>
      <c r="E48" s="30" t="s">
        <v>124</v>
      </c>
      <c r="F48" s="31">
        <v>1.3179398148148147E-2</v>
      </c>
      <c r="G48" s="35" t="s">
        <v>157</v>
      </c>
      <c r="I48" s="22"/>
    </row>
    <row r="49" spans="1:9" ht="13.2" customHeight="1" x14ac:dyDescent="0.25">
      <c r="A49" s="1">
        <v>15</v>
      </c>
      <c r="B49" s="15">
        <v>105</v>
      </c>
      <c r="C49" s="77" t="s">
        <v>135</v>
      </c>
      <c r="D49" s="15">
        <v>1979</v>
      </c>
      <c r="E49" s="30" t="s">
        <v>124</v>
      </c>
      <c r="F49" s="31">
        <v>1.5821759259259261E-2</v>
      </c>
      <c r="G49" s="35" t="s">
        <v>157</v>
      </c>
      <c r="I49" s="22"/>
    </row>
    <row r="50" spans="1:9" ht="13.2" customHeight="1" x14ac:dyDescent="0.25">
      <c r="A50" s="1"/>
      <c r="B50" s="15"/>
      <c r="C50" s="29" t="s">
        <v>160</v>
      </c>
      <c r="D50" s="15"/>
      <c r="E50" s="30" t="s">
        <v>124</v>
      </c>
      <c r="F50" s="37">
        <f>SUM(F45:F49)</f>
        <v>8.1247685185185187E-2</v>
      </c>
      <c r="G50" s="35"/>
      <c r="I50" s="22"/>
    </row>
    <row r="51" spans="1:9" ht="13.2" customHeight="1" x14ac:dyDescent="0.25">
      <c r="A51" s="33"/>
      <c r="B51" s="33"/>
      <c r="C51" s="33"/>
      <c r="D51" s="33"/>
      <c r="E51" s="33"/>
      <c r="F51" s="33"/>
      <c r="G51" s="34"/>
    </row>
    <row r="52" spans="1:9" ht="13.2" customHeight="1" x14ac:dyDescent="0.25">
      <c r="A52" s="1">
        <v>1</v>
      </c>
      <c r="B52" s="15">
        <v>24</v>
      </c>
      <c r="C52" s="77" t="s">
        <v>56</v>
      </c>
      <c r="D52" s="15">
        <v>1970</v>
      </c>
      <c r="E52" s="30" t="s">
        <v>57</v>
      </c>
      <c r="F52" s="31">
        <v>1.3026620370370371E-2</v>
      </c>
      <c r="G52" s="35" t="s">
        <v>158</v>
      </c>
      <c r="I52" s="22"/>
    </row>
    <row r="53" spans="1:9" ht="13.2" customHeight="1" x14ac:dyDescent="0.25">
      <c r="A53" s="1">
        <v>8</v>
      </c>
      <c r="B53" s="15">
        <v>32</v>
      </c>
      <c r="C53" s="77" t="s">
        <v>68</v>
      </c>
      <c r="D53" s="15">
        <v>1967</v>
      </c>
      <c r="E53" s="30" t="s">
        <v>57</v>
      </c>
      <c r="F53" s="31">
        <v>1.6745370370370369E-2</v>
      </c>
      <c r="G53" s="35" t="s">
        <v>158</v>
      </c>
      <c r="I53" s="22"/>
    </row>
    <row r="54" spans="1:9" ht="13.2" customHeight="1" x14ac:dyDescent="0.25">
      <c r="A54" s="1">
        <v>7</v>
      </c>
      <c r="B54" s="15">
        <v>61</v>
      </c>
      <c r="C54" s="77" t="s">
        <v>81</v>
      </c>
      <c r="D54" s="15">
        <v>1992</v>
      </c>
      <c r="E54" s="30" t="s">
        <v>57</v>
      </c>
      <c r="F54" s="31">
        <v>8.6365740740740743E-3</v>
      </c>
      <c r="G54" s="35" t="s">
        <v>157</v>
      </c>
    </row>
    <row r="55" spans="1:9" ht="13.2" customHeight="1" x14ac:dyDescent="0.25">
      <c r="A55" s="1">
        <v>14</v>
      </c>
      <c r="B55" s="15">
        <v>70</v>
      </c>
      <c r="C55" s="77" t="s">
        <v>89</v>
      </c>
      <c r="D55" s="15">
        <v>1995</v>
      </c>
      <c r="E55" s="30" t="s">
        <v>57</v>
      </c>
      <c r="F55" s="31">
        <v>1.0098379629629629E-2</v>
      </c>
      <c r="G55" s="35" t="s">
        <v>157</v>
      </c>
    </row>
    <row r="56" spans="1:9" ht="13.2" customHeight="1" x14ac:dyDescent="0.25">
      <c r="A56" s="1">
        <v>17</v>
      </c>
      <c r="B56" s="15">
        <v>55</v>
      </c>
      <c r="C56" s="77" t="s">
        <v>92</v>
      </c>
      <c r="D56" s="15">
        <v>1995</v>
      </c>
      <c r="E56" s="30" t="s">
        <v>57</v>
      </c>
      <c r="F56" s="31">
        <v>1.1519675925925926E-2</v>
      </c>
      <c r="G56" s="35" t="s">
        <v>157</v>
      </c>
    </row>
    <row r="57" spans="1:9" ht="13.2" customHeight="1" x14ac:dyDescent="0.25">
      <c r="A57" s="1"/>
      <c r="B57" s="15"/>
      <c r="C57" s="29" t="s">
        <v>160</v>
      </c>
      <c r="D57" s="15"/>
      <c r="E57" s="30" t="s">
        <v>57</v>
      </c>
      <c r="F57" s="37">
        <f>SUM(F52:F56)</f>
        <v>6.0026620370370369E-2</v>
      </c>
      <c r="G57" s="35"/>
      <c r="I57" s="22"/>
    </row>
    <row r="58" spans="1:9" ht="13.2" customHeight="1" x14ac:dyDescent="0.25">
      <c r="A58" s="33"/>
      <c r="B58" s="33"/>
      <c r="C58" s="33"/>
      <c r="D58" s="33"/>
      <c r="E58" s="33"/>
      <c r="F58" s="33"/>
      <c r="G58" s="34"/>
    </row>
    <row r="59" spans="1:9" ht="13.2" customHeight="1" x14ac:dyDescent="0.25">
      <c r="A59" s="1">
        <v>3</v>
      </c>
      <c r="B59" s="15">
        <v>18</v>
      </c>
      <c r="C59" s="77" t="s">
        <v>44</v>
      </c>
      <c r="D59" s="15">
        <v>1980</v>
      </c>
      <c r="E59" s="30" t="s">
        <v>45</v>
      </c>
      <c r="F59" s="31">
        <v>1.7149305555555557E-2</v>
      </c>
      <c r="G59" s="35" t="s">
        <v>158</v>
      </c>
      <c r="I59" s="22"/>
    </row>
    <row r="60" spans="1:9" ht="13.2" customHeight="1" x14ac:dyDescent="0.25">
      <c r="A60" s="1">
        <v>3</v>
      </c>
      <c r="B60" s="15">
        <v>21</v>
      </c>
      <c r="C60" s="77" t="s">
        <v>54</v>
      </c>
      <c r="D60" s="15">
        <v>1975</v>
      </c>
      <c r="E60" s="30" t="s">
        <v>45</v>
      </c>
      <c r="F60" s="31">
        <v>1.7300925925925924E-2</v>
      </c>
      <c r="G60" s="35" t="s">
        <v>158</v>
      </c>
      <c r="I60" s="22"/>
    </row>
    <row r="61" spans="1:9" ht="13.2" customHeight="1" x14ac:dyDescent="0.25">
      <c r="A61" s="1">
        <v>25</v>
      </c>
      <c r="B61" s="15">
        <v>72</v>
      </c>
      <c r="C61" s="77" t="s">
        <v>100</v>
      </c>
      <c r="D61" s="15">
        <v>1991</v>
      </c>
      <c r="E61" s="30" t="s">
        <v>45</v>
      </c>
      <c r="F61" s="31">
        <v>1.4297453703703706E-2</v>
      </c>
      <c r="G61" s="35" t="s">
        <v>157</v>
      </c>
    </row>
    <row r="62" spans="1:9" ht="13.2" customHeight="1" x14ac:dyDescent="0.25">
      <c r="A62" s="1">
        <v>29</v>
      </c>
      <c r="B62" s="15">
        <v>77</v>
      </c>
      <c r="C62" s="77" t="s">
        <v>105</v>
      </c>
      <c r="D62" s="15">
        <v>1992</v>
      </c>
      <c r="E62" s="30" t="s">
        <v>45</v>
      </c>
      <c r="F62" s="31">
        <v>1.8406249999999999E-2</v>
      </c>
      <c r="G62" s="35" t="s">
        <v>157</v>
      </c>
    </row>
    <row r="63" spans="1:9" ht="13.2" customHeight="1" x14ac:dyDescent="0.25">
      <c r="A63" s="71"/>
      <c r="B63" s="72"/>
      <c r="C63" s="76" t="s">
        <v>159</v>
      </c>
      <c r="D63" s="72"/>
      <c r="E63" s="73" t="s">
        <v>45</v>
      </c>
      <c r="F63" s="74">
        <v>1.9100694444444444E-2</v>
      </c>
      <c r="G63" s="75" t="s">
        <v>157</v>
      </c>
      <c r="I63" s="22"/>
    </row>
    <row r="64" spans="1:9" ht="13.2" customHeight="1" x14ac:dyDescent="0.25">
      <c r="A64" s="1"/>
      <c r="B64" s="15"/>
      <c r="C64" s="29" t="s">
        <v>160</v>
      </c>
      <c r="D64" s="15"/>
      <c r="E64" s="30" t="s">
        <v>45</v>
      </c>
      <c r="F64" s="37">
        <f>SUM(F59:F63)</f>
        <v>8.6254629629629626E-2</v>
      </c>
      <c r="G64" s="35"/>
      <c r="I64" s="22"/>
    </row>
    <row r="65" spans="1:9" ht="13.2" customHeight="1" x14ac:dyDescent="0.25">
      <c r="A65" s="33"/>
      <c r="B65" s="33"/>
      <c r="C65" s="33"/>
      <c r="D65" s="33"/>
      <c r="E65" s="33"/>
      <c r="F65" s="33"/>
      <c r="G65" s="34"/>
    </row>
    <row r="66" spans="1:9" ht="13.2" customHeight="1" x14ac:dyDescent="0.25">
      <c r="A66" s="1">
        <v>2</v>
      </c>
      <c r="B66" s="15">
        <v>10</v>
      </c>
      <c r="C66" s="77" t="s">
        <v>36</v>
      </c>
      <c r="D66" s="15">
        <v>1985</v>
      </c>
      <c r="E66" s="30" t="s">
        <v>31</v>
      </c>
      <c r="F66" s="31">
        <v>1.6034722222222225E-2</v>
      </c>
      <c r="G66" s="35" t="s">
        <v>158</v>
      </c>
      <c r="I66" s="22"/>
    </row>
    <row r="67" spans="1:9" ht="13.2" customHeight="1" x14ac:dyDescent="0.25">
      <c r="A67" s="1">
        <v>2</v>
      </c>
      <c r="B67" s="15">
        <v>3</v>
      </c>
      <c r="C67" s="77" t="s">
        <v>30</v>
      </c>
      <c r="D67" s="15">
        <v>1991</v>
      </c>
      <c r="E67" s="30" t="s">
        <v>31</v>
      </c>
      <c r="F67" s="31">
        <v>1.6731481481481483E-2</v>
      </c>
      <c r="G67" s="35" t="s">
        <v>158</v>
      </c>
      <c r="I67" s="22"/>
    </row>
    <row r="68" spans="1:9" ht="13.2" customHeight="1" x14ac:dyDescent="0.25">
      <c r="A68" s="1">
        <v>16</v>
      </c>
      <c r="B68" s="15">
        <v>67</v>
      </c>
      <c r="C68" s="77" t="s">
        <v>91</v>
      </c>
      <c r="D68" s="15">
        <v>1990</v>
      </c>
      <c r="E68" s="30" t="s">
        <v>31</v>
      </c>
      <c r="F68" s="31">
        <v>1.1322916666666667E-2</v>
      </c>
      <c r="G68" s="35" t="s">
        <v>157</v>
      </c>
    </row>
    <row r="69" spans="1:9" ht="13.2" customHeight="1" x14ac:dyDescent="0.25">
      <c r="A69" s="1">
        <v>19</v>
      </c>
      <c r="B69" s="15">
        <v>51</v>
      </c>
      <c r="C69" s="77" t="s">
        <v>94</v>
      </c>
      <c r="D69" s="15">
        <v>1990</v>
      </c>
      <c r="E69" s="30" t="s">
        <v>31</v>
      </c>
      <c r="F69" s="31">
        <v>1.1591435185185186E-2</v>
      </c>
      <c r="G69" s="35" t="s">
        <v>157</v>
      </c>
    </row>
    <row r="70" spans="1:9" ht="13.2" customHeight="1" x14ac:dyDescent="0.25">
      <c r="A70" s="1">
        <v>6</v>
      </c>
      <c r="B70" s="15">
        <v>87</v>
      </c>
      <c r="C70" s="77" t="s">
        <v>151</v>
      </c>
      <c r="D70" s="15">
        <v>1960</v>
      </c>
      <c r="E70" s="30" t="s">
        <v>31</v>
      </c>
      <c r="F70" s="31">
        <v>1.6223379629629629E-2</v>
      </c>
      <c r="G70" s="35" t="s">
        <v>157</v>
      </c>
      <c r="I70" s="22"/>
    </row>
    <row r="71" spans="1:9" ht="13.2" customHeight="1" x14ac:dyDescent="0.25">
      <c r="A71" s="1"/>
      <c r="B71" s="15"/>
      <c r="C71" s="29" t="s">
        <v>160</v>
      </c>
      <c r="D71" s="15"/>
      <c r="E71" s="30" t="s">
        <v>31</v>
      </c>
      <c r="F71" s="37">
        <f>SUM(F66:F70)</f>
        <v>7.1903935185185189E-2</v>
      </c>
      <c r="G71" s="35"/>
      <c r="I71" s="22"/>
    </row>
    <row r="72" spans="1:9" ht="13.2" customHeight="1" x14ac:dyDescent="0.25">
      <c r="A72" s="33"/>
      <c r="B72" s="33"/>
      <c r="C72" s="33"/>
      <c r="D72" s="33"/>
      <c r="E72" s="33"/>
      <c r="F72" s="33"/>
      <c r="G72" s="34"/>
    </row>
    <row r="73" spans="1:9" ht="13.2" customHeight="1" x14ac:dyDescent="0.25">
      <c r="A73" s="1">
        <v>5</v>
      </c>
      <c r="B73" s="15">
        <v>14</v>
      </c>
      <c r="C73" s="77" t="s">
        <v>48</v>
      </c>
      <c r="D73" s="15">
        <v>1979</v>
      </c>
      <c r="E73" s="30" t="s">
        <v>49</v>
      </c>
      <c r="F73" s="31">
        <v>1.7849537037037039E-2</v>
      </c>
      <c r="G73" s="35" t="s">
        <v>158</v>
      </c>
      <c r="I73" s="22"/>
    </row>
    <row r="74" spans="1:9" ht="13.2" customHeight="1" x14ac:dyDescent="0.25">
      <c r="A74" s="1">
        <v>4</v>
      </c>
      <c r="B74" s="15">
        <v>20</v>
      </c>
      <c r="C74" s="77" t="s">
        <v>55</v>
      </c>
      <c r="D74" s="15">
        <v>1977</v>
      </c>
      <c r="E74" s="30" t="s">
        <v>49</v>
      </c>
      <c r="F74" s="31">
        <v>2.0583333333333332E-2</v>
      </c>
      <c r="G74" s="35" t="s">
        <v>158</v>
      </c>
      <c r="I74" s="22"/>
    </row>
    <row r="75" spans="1:9" ht="13.2" customHeight="1" x14ac:dyDescent="0.25">
      <c r="A75" s="1">
        <v>11</v>
      </c>
      <c r="B75" s="15">
        <v>88</v>
      </c>
      <c r="C75" s="77" t="s">
        <v>117</v>
      </c>
      <c r="D75" s="15">
        <v>1986</v>
      </c>
      <c r="E75" s="30" t="s">
        <v>49</v>
      </c>
      <c r="F75" s="31">
        <v>1.3128472222222224E-2</v>
      </c>
      <c r="G75" s="35" t="s">
        <v>157</v>
      </c>
      <c r="I75" s="22"/>
    </row>
    <row r="76" spans="1:9" ht="13.2" customHeight="1" x14ac:dyDescent="0.25">
      <c r="A76" s="1">
        <v>13</v>
      </c>
      <c r="B76" s="15">
        <v>94</v>
      </c>
      <c r="C76" s="77" t="s">
        <v>133</v>
      </c>
      <c r="D76" s="15">
        <v>1980</v>
      </c>
      <c r="E76" s="30" t="s">
        <v>49</v>
      </c>
      <c r="F76" s="31">
        <v>1.3824074074074072E-2</v>
      </c>
      <c r="G76" s="35" t="s">
        <v>157</v>
      </c>
      <c r="I76" s="22"/>
    </row>
    <row r="77" spans="1:9" ht="13.2" customHeight="1" x14ac:dyDescent="0.25">
      <c r="A77" s="1">
        <v>28</v>
      </c>
      <c r="B77" s="15">
        <v>62</v>
      </c>
      <c r="C77" s="77" t="s">
        <v>104</v>
      </c>
      <c r="D77" s="15">
        <v>1991</v>
      </c>
      <c r="E77" s="30" t="s">
        <v>49</v>
      </c>
      <c r="F77" s="31">
        <v>1.487962962962963E-2</v>
      </c>
      <c r="G77" s="35" t="s">
        <v>157</v>
      </c>
    </row>
    <row r="78" spans="1:9" ht="13.2" customHeight="1" x14ac:dyDescent="0.25">
      <c r="A78" s="1"/>
      <c r="B78" s="15"/>
      <c r="C78" s="29" t="s">
        <v>160</v>
      </c>
      <c r="D78" s="15"/>
      <c r="E78" s="30" t="s">
        <v>49</v>
      </c>
      <c r="F78" s="37">
        <f>SUM(F73:F77)</f>
        <v>8.02650462962963E-2</v>
      </c>
      <c r="G78" s="35"/>
      <c r="I78" s="22"/>
    </row>
    <row r="79" spans="1:9" ht="13.2" customHeight="1" x14ac:dyDescent="0.25">
      <c r="A79" s="33"/>
      <c r="B79" s="33"/>
      <c r="C79" s="33"/>
      <c r="D79" s="33"/>
      <c r="E79" s="33"/>
      <c r="F79" s="33"/>
      <c r="G79" s="34"/>
    </row>
    <row r="80" spans="1:9" ht="13.2" customHeight="1" x14ac:dyDescent="0.25">
      <c r="A80" s="1">
        <v>1</v>
      </c>
      <c r="B80" s="15">
        <v>19</v>
      </c>
      <c r="C80" s="77" t="s">
        <v>51</v>
      </c>
      <c r="D80" s="15">
        <v>1975</v>
      </c>
      <c r="E80" s="30" t="s">
        <v>52</v>
      </c>
      <c r="F80" s="31">
        <v>9.5486111111111101E-3</v>
      </c>
      <c r="G80" s="35" t="s">
        <v>158</v>
      </c>
      <c r="I80" s="22"/>
    </row>
    <row r="81" spans="1:9" ht="13.2" customHeight="1" x14ac:dyDescent="0.25">
      <c r="A81" s="1">
        <v>4</v>
      </c>
      <c r="B81" s="15">
        <v>28</v>
      </c>
      <c r="C81" s="77" t="s">
        <v>64</v>
      </c>
      <c r="D81" s="15">
        <v>1966</v>
      </c>
      <c r="E81" s="30" t="s">
        <v>52</v>
      </c>
      <c r="F81" s="31">
        <v>1.4565972222222221E-2</v>
      </c>
      <c r="G81" s="35" t="s">
        <v>158</v>
      </c>
      <c r="I81" s="22"/>
    </row>
    <row r="82" spans="1:9" ht="13.2" customHeight="1" x14ac:dyDescent="0.25">
      <c r="A82" s="1">
        <v>2</v>
      </c>
      <c r="B82" s="15">
        <v>110</v>
      </c>
      <c r="C82" s="77" t="s">
        <v>141</v>
      </c>
      <c r="D82" s="15">
        <v>1971</v>
      </c>
      <c r="E82" s="30" t="s">
        <v>52</v>
      </c>
      <c r="F82" s="31">
        <v>7.0277777777777778E-3</v>
      </c>
      <c r="G82" s="35" t="s">
        <v>157</v>
      </c>
      <c r="I82" s="22"/>
    </row>
    <row r="83" spans="1:9" ht="13.2" customHeight="1" x14ac:dyDescent="0.25">
      <c r="A83" s="1">
        <v>7</v>
      </c>
      <c r="B83" s="15">
        <v>82</v>
      </c>
      <c r="C83" s="77" t="s">
        <v>113</v>
      </c>
      <c r="D83" s="15">
        <v>1985</v>
      </c>
      <c r="E83" s="30" t="s">
        <v>52</v>
      </c>
      <c r="F83" s="31">
        <v>1.1599537037037038E-2</v>
      </c>
      <c r="G83" s="35" t="s">
        <v>157</v>
      </c>
      <c r="I83" s="22"/>
    </row>
    <row r="84" spans="1:9" ht="13.2" customHeight="1" x14ac:dyDescent="0.25">
      <c r="A84" s="1">
        <v>3</v>
      </c>
      <c r="B84" s="15">
        <v>112</v>
      </c>
      <c r="C84" s="77" t="s">
        <v>142</v>
      </c>
      <c r="D84" s="15">
        <v>1971</v>
      </c>
      <c r="E84" s="30" t="s">
        <v>52</v>
      </c>
      <c r="F84" s="31">
        <v>1.4725694444444444E-2</v>
      </c>
      <c r="G84" s="35" t="s">
        <v>157</v>
      </c>
      <c r="I84" s="22"/>
    </row>
    <row r="85" spans="1:9" ht="13.2" customHeight="1" x14ac:dyDescent="0.25">
      <c r="A85" s="1"/>
      <c r="B85" s="15"/>
      <c r="C85" s="29" t="s">
        <v>160</v>
      </c>
      <c r="D85" s="15"/>
      <c r="E85" s="30" t="s">
        <v>52</v>
      </c>
      <c r="F85" s="37">
        <f>SUM(F80:F84)</f>
        <v>5.7467592592592591E-2</v>
      </c>
      <c r="G85" s="35"/>
      <c r="I85" s="22"/>
    </row>
    <row r="86" spans="1:9" ht="13.2" customHeight="1" x14ac:dyDescent="0.25">
      <c r="A86" s="33"/>
      <c r="B86" s="33"/>
      <c r="C86" s="33"/>
      <c r="D86" s="33"/>
      <c r="E86" s="33"/>
      <c r="F86" s="33"/>
      <c r="G86" s="34"/>
    </row>
    <row r="87" spans="1:9" ht="13.2" customHeight="1" x14ac:dyDescent="0.25">
      <c r="A87" s="1">
        <v>7</v>
      </c>
      <c r="B87" s="15">
        <v>30</v>
      </c>
      <c r="C87" s="77" t="s">
        <v>67</v>
      </c>
      <c r="D87" s="15">
        <v>1968</v>
      </c>
      <c r="E87" s="30" t="s">
        <v>59</v>
      </c>
      <c r="F87" s="31">
        <v>1.5143518518518516E-2</v>
      </c>
      <c r="G87" s="35" t="s">
        <v>158</v>
      </c>
      <c r="I87" s="22"/>
    </row>
    <row r="88" spans="1:9" ht="13.2" customHeight="1" x14ac:dyDescent="0.25">
      <c r="A88" s="1">
        <v>2</v>
      </c>
      <c r="B88" s="15">
        <v>23</v>
      </c>
      <c r="C88" s="77" t="s">
        <v>58</v>
      </c>
      <c r="D88" s="15">
        <v>1972</v>
      </c>
      <c r="E88" s="30" t="s">
        <v>59</v>
      </c>
      <c r="F88" s="31">
        <v>1.7435185185185186E-2</v>
      </c>
      <c r="G88" s="35" t="s">
        <v>158</v>
      </c>
      <c r="I88" s="22"/>
    </row>
    <row r="89" spans="1:9" ht="13.2" customHeight="1" x14ac:dyDescent="0.25">
      <c r="A89" s="1">
        <v>18</v>
      </c>
      <c r="B89" s="15">
        <v>57</v>
      </c>
      <c r="C89" s="77" t="s">
        <v>93</v>
      </c>
      <c r="D89" s="15">
        <v>1996</v>
      </c>
      <c r="E89" s="30" t="s">
        <v>59</v>
      </c>
      <c r="F89" s="31">
        <v>1.1542824074074073E-2</v>
      </c>
      <c r="G89" s="35" t="s">
        <v>157</v>
      </c>
    </row>
    <row r="90" spans="1:9" ht="13.2" customHeight="1" x14ac:dyDescent="0.25">
      <c r="A90" s="1">
        <v>21</v>
      </c>
      <c r="B90" s="15">
        <v>64</v>
      </c>
      <c r="C90" s="77" t="s">
        <v>96</v>
      </c>
      <c r="D90" s="15">
        <v>1991</v>
      </c>
      <c r="E90" s="30" t="s">
        <v>59</v>
      </c>
      <c r="F90" s="31">
        <v>1.2502314814814815E-2</v>
      </c>
      <c r="G90" s="35" t="s">
        <v>157</v>
      </c>
    </row>
    <row r="91" spans="1:9" ht="13.2" customHeight="1" x14ac:dyDescent="0.25">
      <c r="A91" s="1">
        <v>2</v>
      </c>
      <c r="B91" s="15">
        <v>115</v>
      </c>
      <c r="C91" s="77" t="s">
        <v>144</v>
      </c>
      <c r="D91" s="15">
        <v>1964</v>
      </c>
      <c r="E91" s="30" t="s">
        <v>59</v>
      </c>
      <c r="F91" s="31">
        <v>1.2609953703703705E-2</v>
      </c>
      <c r="G91" s="35" t="s">
        <v>157</v>
      </c>
      <c r="I91" s="22"/>
    </row>
    <row r="92" spans="1:9" ht="13.2" customHeight="1" x14ac:dyDescent="0.25">
      <c r="A92" s="1"/>
      <c r="B92" s="15"/>
      <c r="C92" s="29" t="s">
        <v>160</v>
      </c>
      <c r="D92" s="15"/>
      <c r="E92" s="30" t="s">
        <v>59</v>
      </c>
      <c r="F92" s="37">
        <f>SUM(F87:F91)</f>
        <v>6.9233796296296293E-2</v>
      </c>
      <c r="G92" s="35"/>
      <c r="I92" s="22"/>
    </row>
    <row r="93" spans="1:9" ht="13.2" customHeight="1" x14ac:dyDescent="0.25">
      <c r="A93" s="33"/>
      <c r="B93" s="33"/>
      <c r="C93" s="33"/>
      <c r="D93" s="33"/>
      <c r="E93" s="33"/>
      <c r="F93" s="33"/>
      <c r="G93" s="34"/>
    </row>
    <row r="94" spans="1:9" ht="13.2" customHeight="1" x14ac:dyDescent="0.25">
      <c r="A94" s="71"/>
      <c r="B94" s="72"/>
      <c r="C94" s="76" t="s">
        <v>159</v>
      </c>
      <c r="D94" s="72"/>
      <c r="E94" s="73"/>
      <c r="F94" s="74">
        <v>2.1277777777777781E-2</v>
      </c>
      <c r="G94" s="75" t="s">
        <v>158</v>
      </c>
      <c r="I94" s="22"/>
    </row>
    <row r="95" spans="1:9" ht="13.2" customHeight="1" x14ac:dyDescent="0.25">
      <c r="A95" s="71"/>
      <c r="B95" s="72"/>
      <c r="C95" s="76" t="s">
        <v>159</v>
      </c>
      <c r="D95" s="72"/>
      <c r="E95" s="73"/>
      <c r="F95" s="74">
        <v>2.1277777777777781E-2</v>
      </c>
      <c r="G95" s="75" t="s">
        <v>158</v>
      </c>
      <c r="I95" s="22"/>
    </row>
    <row r="96" spans="1:9" ht="13.2" customHeight="1" x14ac:dyDescent="0.25">
      <c r="A96" s="1">
        <v>9</v>
      </c>
      <c r="B96" s="15">
        <v>125</v>
      </c>
      <c r="C96" s="77" t="s">
        <v>115</v>
      </c>
      <c r="D96" s="15">
        <v>1986</v>
      </c>
      <c r="E96" s="30" t="s">
        <v>102</v>
      </c>
      <c r="F96" s="31">
        <v>1.2293981481481482E-2</v>
      </c>
      <c r="G96" s="35" t="s">
        <v>157</v>
      </c>
      <c r="I96" s="22"/>
    </row>
    <row r="97" spans="1:9" ht="13.2" customHeight="1" x14ac:dyDescent="0.25">
      <c r="A97" s="1">
        <v>10</v>
      </c>
      <c r="B97" s="15">
        <v>123</v>
      </c>
      <c r="C97" s="77" t="s">
        <v>116</v>
      </c>
      <c r="D97" s="15">
        <v>1985</v>
      </c>
      <c r="E97" s="30" t="s">
        <v>102</v>
      </c>
      <c r="F97" s="31">
        <v>1.3035879629629632E-2</v>
      </c>
      <c r="G97" s="35" t="s">
        <v>157</v>
      </c>
      <c r="I97" s="22"/>
    </row>
    <row r="98" spans="1:9" ht="13.2" customHeight="1" x14ac:dyDescent="0.25">
      <c r="A98" s="1">
        <v>26</v>
      </c>
      <c r="B98" s="15">
        <v>124</v>
      </c>
      <c r="C98" s="77" t="s">
        <v>101</v>
      </c>
      <c r="D98" s="15">
        <v>1995</v>
      </c>
      <c r="E98" s="30" t="s">
        <v>102</v>
      </c>
      <c r="F98" s="31">
        <v>1.4333333333333335E-2</v>
      </c>
      <c r="G98" s="35" t="s">
        <v>157</v>
      </c>
    </row>
    <row r="99" spans="1:9" ht="13.2" customHeight="1" x14ac:dyDescent="0.25">
      <c r="A99" s="1"/>
      <c r="B99" s="15"/>
      <c r="C99" s="29" t="s">
        <v>160</v>
      </c>
      <c r="D99" s="15"/>
      <c r="E99" s="30" t="s">
        <v>102</v>
      </c>
      <c r="F99" s="37">
        <f>SUM(F94:F98)</f>
        <v>8.2218750000000007E-2</v>
      </c>
      <c r="G99" s="35"/>
      <c r="I99" s="22"/>
    </row>
    <row r="100" spans="1:9" ht="13.2" customHeight="1" x14ac:dyDescent="0.25">
      <c r="A100" s="33"/>
      <c r="B100" s="33"/>
      <c r="C100" s="33"/>
      <c r="D100" s="33"/>
      <c r="E100" s="33"/>
      <c r="F100" s="33"/>
      <c r="G100" s="34"/>
    </row>
    <row r="101" spans="1:9" ht="13.2" customHeight="1" x14ac:dyDescent="0.25">
      <c r="A101" s="1">
        <v>1</v>
      </c>
      <c r="B101" s="15">
        <v>11</v>
      </c>
      <c r="C101" s="77" t="s">
        <v>34</v>
      </c>
      <c r="D101" s="15">
        <v>1984</v>
      </c>
      <c r="E101" s="30" t="s">
        <v>35</v>
      </c>
      <c r="F101" s="31">
        <v>1.5791666666666666E-2</v>
      </c>
      <c r="G101" s="35" t="s">
        <v>158</v>
      </c>
      <c r="I101" s="22"/>
    </row>
    <row r="102" spans="1:9" ht="13.2" customHeight="1" x14ac:dyDescent="0.25">
      <c r="A102" s="1">
        <v>2</v>
      </c>
      <c r="B102" s="15">
        <v>22</v>
      </c>
      <c r="C102" s="77" t="s">
        <v>53</v>
      </c>
      <c r="D102" s="15">
        <v>1976</v>
      </c>
      <c r="E102" s="30" t="s">
        <v>35</v>
      </c>
      <c r="F102" s="31">
        <v>1.6917824074074075E-2</v>
      </c>
      <c r="G102" s="35" t="s">
        <v>158</v>
      </c>
      <c r="I102" s="22"/>
    </row>
    <row r="103" spans="1:9" ht="13.2" customHeight="1" x14ac:dyDescent="0.25">
      <c r="A103" s="1">
        <v>2</v>
      </c>
      <c r="B103" s="15">
        <v>109</v>
      </c>
      <c r="C103" s="77" t="s">
        <v>137</v>
      </c>
      <c r="D103" s="15">
        <v>1974</v>
      </c>
      <c r="E103" s="30" t="s">
        <v>35</v>
      </c>
      <c r="F103" s="31">
        <v>7.502314814814815E-3</v>
      </c>
      <c r="G103" s="35" t="s">
        <v>157</v>
      </c>
      <c r="I103" s="22"/>
    </row>
    <row r="104" spans="1:9" ht="13.2" customHeight="1" x14ac:dyDescent="0.25">
      <c r="A104" s="1">
        <v>6</v>
      </c>
      <c r="B104" s="15">
        <v>58</v>
      </c>
      <c r="C104" s="77" t="s">
        <v>80</v>
      </c>
      <c r="D104" s="15">
        <v>1997</v>
      </c>
      <c r="E104" s="30" t="s">
        <v>35</v>
      </c>
      <c r="F104" s="31">
        <v>7.8657407407407409E-3</v>
      </c>
      <c r="G104" s="35" t="s">
        <v>157</v>
      </c>
    </row>
    <row r="105" spans="1:9" ht="13.2" customHeight="1" x14ac:dyDescent="0.25">
      <c r="A105" s="1">
        <v>10</v>
      </c>
      <c r="B105" s="15">
        <v>84</v>
      </c>
      <c r="C105" s="77" t="s">
        <v>107</v>
      </c>
      <c r="D105" s="15">
        <v>1988</v>
      </c>
      <c r="E105" s="30" t="s">
        <v>35</v>
      </c>
      <c r="F105" s="31">
        <v>8.2349537037037027E-3</v>
      </c>
      <c r="G105" s="35" t="s">
        <v>157</v>
      </c>
    </row>
    <row r="106" spans="1:9" ht="13.2" customHeight="1" x14ac:dyDescent="0.25">
      <c r="A106" s="1"/>
      <c r="B106" s="15"/>
      <c r="C106" s="29" t="s">
        <v>160</v>
      </c>
      <c r="D106" s="15"/>
      <c r="E106" s="30" t="s">
        <v>35</v>
      </c>
      <c r="F106" s="37">
        <f>SUM(F101:F105)</f>
        <v>5.6312500000000001E-2</v>
      </c>
      <c r="G106" s="35"/>
      <c r="I106" s="22"/>
    </row>
    <row r="107" spans="1:9" ht="13.2" customHeight="1" x14ac:dyDescent="0.25">
      <c r="A107" s="33"/>
      <c r="B107" s="33"/>
      <c r="C107" s="33"/>
      <c r="D107" s="33"/>
      <c r="E107" s="33"/>
      <c r="F107" s="33"/>
      <c r="G107" s="34"/>
    </row>
    <row r="108" spans="1:9" ht="13.2" customHeight="1" x14ac:dyDescent="0.25">
      <c r="A108" s="1">
        <v>5</v>
      </c>
      <c r="B108" s="15">
        <v>34</v>
      </c>
      <c r="C108" s="77" t="s">
        <v>65</v>
      </c>
      <c r="D108" s="15">
        <v>1959</v>
      </c>
      <c r="E108" s="30" t="s">
        <v>39</v>
      </c>
      <c r="F108" s="31">
        <v>1.4614583333333332E-2</v>
      </c>
      <c r="G108" s="35" t="s">
        <v>158</v>
      </c>
      <c r="I108" s="22"/>
    </row>
    <row r="109" spans="1:9" ht="13.2" customHeight="1" x14ac:dyDescent="0.25">
      <c r="A109" s="1">
        <v>9</v>
      </c>
      <c r="B109" s="15">
        <v>31</v>
      </c>
      <c r="C109" s="77" t="s">
        <v>69</v>
      </c>
      <c r="D109" s="15">
        <v>1961</v>
      </c>
      <c r="E109" s="30" t="s">
        <v>39</v>
      </c>
      <c r="F109" s="31">
        <v>1.6809027777777777E-2</v>
      </c>
      <c r="G109" s="35" t="s">
        <v>158</v>
      </c>
      <c r="I109" s="22"/>
    </row>
    <row r="110" spans="1:9" ht="13.2" customHeight="1" x14ac:dyDescent="0.25">
      <c r="A110" s="1">
        <v>3</v>
      </c>
      <c r="B110" s="15">
        <v>107</v>
      </c>
      <c r="C110" s="77" t="s">
        <v>138</v>
      </c>
      <c r="D110" s="15">
        <v>1974</v>
      </c>
      <c r="E110" s="30" t="s">
        <v>39</v>
      </c>
      <c r="F110" s="31">
        <v>7.9710648148148145E-3</v>
      </c>
      <c r="G110" s="35" t="s">
        <v>157</v>
      </c>
      <c r="I110" s="22"/>
    </row>
    <row r="111" spans="1:9" ht="13.2" customHeight="1" x14ac:dyDescent="0.25">
      <c r="A111" s="1">
        <v>8</v>
      </c>
      <c r="B111" s="15">
        <v>54</v>
      </c>
      <c r="C111" s="77" t="s">
        <v>82</v>
      </c>
      <c r="D111" s="15">
        <v>1994</v>
      </c>
      <c r="E111" s="30" t="s">
        <v>39</v>
      </c>
      <c r="F111" s="31">
        <v>8.7789351851851865E-3</v>
      </c>
      <c r="G111" s="35" t="s">
        <v>157</v>
      </c>
    </row>
    <row r="112" spans="1:9" ht="13.2" customHeight="1" x14ac:dyDescent="0.25">
      <c r="A112" s="1">
        <v>2</v>
      </c>
      <c r="B112" s="15">
        <v>102</v>
      </c>
      <c r="C112" s="77" t="s">
        <v>121</v>
      </c>
      <c r="D112" s="15">
        <v>1982</v>
      </c>
      <c r="E112" s="30" t="s">
        <v>39</v>
      </c>
      <c r="F112" s="31">
        <v>9.106481481481481E-3</v>
      </c>
      <c r="G112" s="35" t="s">
        <v>157</v>
      </c>
      <c r="I112" s="22"/>
    </row>
    <row r="113" spans="1:9" ht="13.2" customHeight="1" x14ac:dyDescent="0.25">
      <c r="A113" s="1"/>
      <c r="B113" s="15"/>
      <c r="C113" s="29" t="s">
        <v>160</v>
      </c>
      <c r="D113" s="15"/>
      <c r="E113" s="30" t="s">
        <v>39</v>
      </c>
      <c r="F113" s="37">
        <f>SUM(F108:F112)</f>
        <v>5.7280092592592591E-2</v>
      </c>
      <c r="G113" s="35"/>
      <c r="I113" s="22"/>
    </row>
    <row r="114" spans="1:9" ht="13.2" customHeight="1" x14ac:dyDescent="0.25">
      <c r="A114" s="33"/>
      <c r="B114" s="33"/>
      <c r="C114" s="33"/>
      <c r="D114" s="33"/>
      <c r="E114" s="33"/>
      <c r="F114" s="33"/>
      <c r="G114" s="34"/>
    </row>
    <row r="115" spans="1:9" ht="13.2" customHeight="1" x14ac:dyDescent="0.25">
      <c r="A115" s="71"/>
      <c r="B115" s="72"/>
      <c r="C115" s="76" t="s">
        <v>159</v>
      </c>
      <c r="D115" s="72"/>
      <c r="E115" s="73"/>
      <c r="F115" s="74">
        <v>2.1277777777777781E-2</v>
      </c>
      <c r="G115" s="75" t="s">
        <v>158</v>
      </c>
      <c r="I115" s="22"/>
    </row>
    <row r="116" spans="1:9" ht="13.2" customHeight="1" x14ac:dyDescent="0.25">
      <c r="A116" s="71"/>
      <c r="B116" s="72"/>
      <c r="C116" s="76" t="s">
        <v>159</v>
      </c>
      <c r="D116" s="72"/>
      <c r="E116" s="73"/>
      <c r="F116" s="74">
        <v>2.1277777777777781E-2</v>
      </c>
      <c r="G116" s="75" t="s">
        <v>158</v>
      </c>
      <c r="I116" s="22"/>
    </row>
    <row r="117" spans="1:9" ht="13.2" customHeight="1" x14ac:dyDescent="0.25">
      <c r="A117" s="1">
        <v>3</v>
      </c>
      <c r="B117" s="15">
        <v>104</v>
      </c>
      <c r="C117" s="77" t="s">
        <v>122</v>
      </c>
      <c r="D117" s="15">
        <v>1983</v>
      </c>
      <c r="E117" s="30" t="s">
        <v>88</v>
      </c>
      <c r="F117" s="31">
        <v>9.407407407407406E-3</v>
      </c>
      <c r="G117" s="35" t="s">
        <v>157</v>
      </c>
      <c r="I117" s="22"/>
    </row>
    <row r="118" spans="1:9" ht="13.2" customHeight="1" x14ac:dyDescent="0.25">
      <c r="A118" s="1">
        <v>13</v>
      </c>
      <c r="B118" s="15">
        <v>66</v>
      </c>
      <c r="C118" s="77" t="s">
        <v>87</v>
      </c>
      <c r="D118" s="15">
        <v>1994</v>
      </c>
      <c r="E118" s="30" t="s">
        <v>88</v>
      </c>
      <c r="F118" s="31">
        <v>9.8275462962962978E-3</v>
      </c>
      <c r="G118" s="35" t="s">
        <v>157</v>
      </c>
    </row>
    <row r="119" spans="1:9" ht="13.2" customHeight="1" x14ac:dyDescent="0.25">
      <c r="A119" s="1">
        <v>5</v>
      </c>
      <c r="B119" s="15">
        <v>117</v>
      </c>
      <c r="C119" s="77" t="s">
        <v>150</v>
      </c>
      <c r="D119" s="15">
        <v>1959</v>
      </c>
      <c r="E119" s="30" t="s">
        <v>88</v>
      </c>
      <c r="F119" s="31">
        <v>1.2855324074074073E-2</v>
      </c>
      <c r="G119" s="35" t="s">
        <v>157</v>
      </c>
      <c r="I119" s="22"/>
    </row>
    <row r="120" spans="1:9" ht="13.2" customHeight="1" x14ac:dyDescent="0.25">
      <c r="A120" s="1"/>
      <c r="B120" s="15"/>
      <c r="C120" s="29" t="s">
        <v>160</v>
      </c>
      <c r="D120" s="15"/>
      <c r="E120" s="30" t="s">
        <v>88</v>
      </c>
      <c r="F120" s="37">
        <f>SUM(F115:F119)</f>
        <v>7.4645833333333342E-2</v>
      </c>
      <c r="G120" s="35"/>
      <c r="I120" s="22"/>
    </row>
    <row r="121" spans="1:9" ht="13.2" customHeight="1" x14ac:dyDescent="0.25">
      <c r="A121" s="33"/>
      <c r="B121" s="33"/>
      <c r="C121" s="33"/>
      <c r="D121" s="33"/>
      <c r="E121" s="33"/>
      <c r="F121" s="33"/>
      <c r="G121" s="34"/>
    </row>
    <row r="122" spans="1:9" ht="13.2" customHeight="1" x14ac:dyDescent="0.25">
      <c r="A122" s="71"/>
      <c r="B122" s="72"/>
      <c r="C122" s="76" t="s">
        <v>159</v>
      </c>
      <c r="D122" s="72"/>
      <c r="E122" s="73"/>
      <c r="F122" s="74">
        <v>2.1277777777777781E-2</v>
      </c>
      <c r="G122" s="75" t="s">
        <v>158</v>
      </c>
      <c r="I122" s="22"/>
    </row>
    <row r="123" spans="1:9" ht="13.2" customHeight="1" x14ac:dyDescent="0.25">
      <c r="A123" s="1">
        <v>4</v>
      </c>
      <c r="B123" s="15">
        <v>16</v>
      </c>
      <c r="C123" s="77" t="s">
        <v>46</v>
      </c>
      <c r="D123" s="15">
        <v>1979</v>
      </c>
      <c r="E123" s="30" t="s">
        <v>47</v>
      </c>
      <c r="F123" s="31">
        <v>1.7480324074074075E-2</v>
      </c>
      <c r="G123" s="35" t="s">
        <v>158</v>
      </c>
      <c r="I123" s="22"/>
    </row>
    <row r="124" spans="1:9" ht="13.2" customHeight="1" x14ac:dyDescent="0.25">
      <c r="A124" s="1">
        <v>11</v>
      </c>
      <c r="B124" s="15">
        <v>73</v>
      </c>
      <c r="C124" s="77" t="s">
        <v>85</v>
      </c>
      <c r="D124" s="15">
        <v>1994</v>
      </c>
      <c r="E124" s="30" t="s">
        <v>47</v>
      </c>
      <c r="F124" s="31">
        <v>9.6388888888888895E-3</v>
      </c>
      <c r="G124" s="35" t="s">
        <v>157</v>
      </c>
    </row>
    <row r="125" spans="1:9" ht="13.2" customHeight="1" x14ac:dyDescent="0.25">
      <c r="A125" s="1">
        <v>4</v>
      </c>
      <c r="B125" s="15">
        <v>122</v>
      </c>
      <c r="C125" s="77" t="s">
        <v>110</v>
      </c>
      <c r="D125" s="15">
        <v>1986</v>
      </c>
      <c r="E125" s="30" t="s">
        <v>47</v>
      </c>
      <c r="F125" s="31">
        <v>1.0328703703703703E-2</v>
      </c>
      <c r="G125" s="35" t="s">
        <v>157</v>
      </c>
      <c r="I125" s="22"/>
    </row>
    <row r="126" spans="1:9" ht="13.2" customHeight="1" x14ac:dyDescent="0.25">
      <c r="A126" s="1">
        <v>7</v>
      </c>
      <c r="B126" s="15">
        <v>101</v>
      </c>
      <c r="C126" s="77" t="s">
        <v>127</v>
      </c>
      <c r="D126" s="15">
        <v>1982</v>
      </c>
      <c r="E126" s="30" t="s">
        <v>47</v>
      </c>
      <c r="F126" s="31">
        <v>1.1648148148148149E-2</v>
      </c>
      <c r="G126" s="35" t="s">
        <v>157</v>
      </c>
      <c r="I126" s="22"/>
    </row>
    <row r="127" spans="1:9" ht="13.2" customHeight="1" x14ac:dyDescent="0.25">
      <c r="A127" s="1"/>
      <c r="B127" s="15"/>
      <c r="C127" s="29" t="s">
        <v>160</v>
      </c>
      <c r="D127" s="15"/>
      <c r="E127" s="30" t="s">
        <v>47</v>
      </c>
      <c r="F127" s="37">
        <f>SUM(F122:F126)</f>
        <v>7.0373842592592592E-2</v>
      </c>
      <c r="G127" s="35"/>
      <c r="I127" s="22"/>
    </row>
    <row r="128" spans="1:9" ht="13.2" customHeight="1" x14ac:dyDescent="0.25">
      <c r="A128" s="33"/>
      <c r="B128" s="33"/>
      <c r="C128" s="33"/>
      <c r="D128" s="33"/>
      <c r="E128" s="33"/>
      <c r="F128" s="33"/>
      <c r="G128" s="34"/>
    </row>
    <row r="129" spans="1:9" ht="13.2" customHeight="1" x14ac:dyDescent="0.25">
      <c r="A129" s="1">
        <v>1</v>
      </c>
      <c r="B129" s="15">
        <v>4</v>
      </c>
      <c r="C129" s="77" t="s">
        <v>28</v>
      </c>
      <c r="D129" s="15">
        <v>1991</v>
      </c>
      <c r="E129" s="30" t="s">
        <v>29</v>
      </c>
      <c r="F129" s="31">
        <v>1.464699074074074E-2</v>
      </c>
      <c r="G129" s="35" t="s">
        <v>158</v>
      </c>
      <c r="I129" s="22"/>
    </row>
    <row r="130" spans="1:9" ht="13.2" customHeight="1" x14ac:dyDescent="0.25">
      <c r="A130" s="1">
        <v>3</v>
      </c>
      <c r="B130" s="15">
        <v>7</v>
      </c>
      <c r="C130" s="77" t="s">
        <v>37</v>
      </c>
      <c r="D130" s="15">
        <v>1985</v>
      </c>
      <c r="E130" s="30" t="s">
        <v>29</v>
      </c>
      <c r="F130" s="31">
        <v>1.6443287037037038E-2</v>
      </c>
      <c r="G130" s="35" t="s">
        <v>158</v>
      </c>
      <c r="I130" s="22"/>
    </row>
    <row r="131" spans="1:9" ht="13.2" customHeight="1" x14ac:dyDescent="0.25">
      <c r="A131" s="1">
        <v>12</v>
      </c>
      <c r="B131" s="15">
        <v>85</v>
      </c>
      <c r="C131" s="77" t="s">
        <v>86</v>
      </c>
      <c r="D131" s="15">
        <v>1999</v>
      </c>
      <c r="E131" s="30" t="s">
        <v>29</v>
      </c>
      <c r="F131" s="31">
        <v>9.6527777777777775E-3</v>
      </c>
      <c r="G131" s="35" t="s">
        <v>157</v>
      </c>
    </row>
    <row r="132" spans="1:9" ht="13.2" customHeight="1" x14ac:dyDescent="0.25">
      <c r="A132" s="1">
        <v>8</v>
      </c>
      <c r="B132" s="15">
        <v>91</v>
      </c>
      <c r="C132" s="77" t="s">
        <v>128</v>
      </c>
      <c r="D132" s="15">
        <v>1982</v>
      </c>
      <c r="E132" s="30" t="s">
        <v>29</v>
      </c>
      <c r="F132" s="31">
        <v>1.1750000000000002E-2</v>
      </c>
      <c r="G132" s="35" t="s">
        <v>157</v>
      </c>
      <c r="I132" s="22"/>
    </row>
    <row r="133" spans="1:9" ht="13.2" customHeight="1" x14ac:dyDescent="0.25">
      <c r="A133" s="1">
        <v>9</v>
      </c>
      <c r="B133" s="15">
        <v>99</v>
      </c>
      <c r="C133" s="77" t="s">
        <v>129</v>
      </c>
      <c r="D133" s="15">
        <v>1980</v>
      </c>
      <c r="E133" s="30" t="s">
        <v>29</v>
      </c>
      <c r="F133" s="31">
        <v>1.2074074074074074E-2</v>
      </c>
      <c r="G133" s="35" t="s">
        <v>157</v>
      </c>
      <c r="I133" s="22"/>
    </row>
    <row r="134" spans="1:9" ht="13.2" customHeight="1" x14ac:dyDescent="0.25">
      <c r="A134" s="1"/>
      <c r="B134" s="15"/>
      <c r="C134" s="29" t="s">
        <v>160</v>
      </c>
      <c r="D134" s="15"/>
      <c r="E134" s="30" t="s">
        <v>29</v>
      </c>
      <c r="F134" s="37">
        <f>SUM(F129:F133)</f>
        <v>6.4567129629629641E-2</v>
      </c>
      <c r="G134" s="35"/>
      <c r="I134" s="22"/>
    </row>
    <row r="135" spans="1:9" ht="13.2" customHeight="1" x14ac:dyDescent="0.25">
      <c r="A135" s="33"/>
      <c r="B135" s="33"/>
      <c r="C135" s="33"/>
      <c r="D135" s="33"/>
      <c r="E135" s="33"/>
      <c r="F135" s="33"/>
      <c r="G135" s="34"/>
    </row>
    <row r="136" spans="1:9" ht="13.2" customHeight="1" x14ac:dyDescent="0.25">
      <c r="A136" s="71"/>
      <c r="B136" s="72"/>
      <c r="C136" s="76" t="s">
        <v>159</v>
      </c>
      <c r="D136" s="72"/>
      <c r="E136" s="73"/>
      <c r="F136" s="74">
        <v>2.1277777777777781E-2</v>
      </c>
      <c r="G136" s="75" t="s">
        <v>158</v>
      </c>
      <c r="I136" s="22"/>
    </row>
    <row r="137" spans="1:9" ht="13.2" customHeight="1" x14ac:dyDescent="0.25">
      <c r="A137" s="71"/>
      <c r="B137" s="72"/>
      <c r="C137" s="76" t="s">
        <v>159</v>
      </c>
      <c r="D137" s="72"/>
      <c r="E137" s="73"/>
      <c r="F137" s="74">
        <v>2.1277777777777781E-2</v>
      </c>
      <c r="G137" s="75" t="s">
        <v>158</v>
      </c>
      <c r="I137" s="22"/>
    </row>
    <row r="138" spans="1:9" ht="13.2" customHeight="1" x14ac:dyDescent="0.25">
      <c r="A138" s="1">
        <v>3</v>
      </c>
      <c r="B138" s="15">
        <v>69</v>
      </c>
      <c r="C138" s="77" t="s">
        <v>76</v>
      </c>
      <c r="D138" s="15">
        <v>1997</v>
      </c>
      <c r="E138" s="30" t="s">
        <v>77</v>
      </c>
      <c r="F138" s="31">
        <v>7.385416666666666E-3</v>
      </c>
      <c r="G138" s="35" t="s">
        <v>157</v>
      </c>
    </row>
    <row r="139" spans="1:9" ht="13.2" customHeight="1" x14ac:dyDescent="0.25">
      <c r="A139" s="1">
        <v>22</v>
      </c>
      <c r="B139" s="15">
        <v>56</v>
      </c>
      <c r="C139" s="77" t="s">
        <v>97</v>
      </c>
      <c r="D139" s="15">
        <v>1993</v>
      </c>
      <c r="E139" s="30" t="s">
        <v>77</v>
      </c>
      <c r="F139" s="31">
        <v>1.3165509259259259E-2</v>
      </c>
      <c r="G139" s="35" t="s">
        <v>157</v>
      </c>
    </row>
    <row r="140" spans="1:9" ht="13.2" customHeight="1" x14ac:dyDescent="0.25">
      <c r="A140" s="1">
        <v>23</v>
      </c>
      <c r="B140" s="15">
        <v>53</v>
      </c>
      <c r="C140" s="77" t="s">
        <v>98</v>
      </c>
      <c r="D140" s="15">
        <v>1995</v>
      </c>
      <c r="E140" s="30" t="s">
        <v>77</v>
      </c>
      <c r="F140" s="31">
        <v>1.3697916666666669E-2</v>
      </c>
      <c r="G140" s="35" t="s">
        <v>157</v>
      </c>
    </row>
    <row r="141" spans="1:9" ht="13.2" customHeight="1" x14ac:dyDescent="0.25">
      <c r="A141" s="1"/>
      <c r="B141" s="15"/>
      <c r="C141" s="29" t="s">
        <v>160</v>
      </c>
      <c r="D141" s="15"/>
      <c r="E141" s="30" t="s">
        <v>77</v>
      </c>
      <c r="F141" s="37">
        <f>SUM(F136:F140)</f>
        <v>7.6804398148148156E-2</v>
      </c>
      <c r="G141" s="35"/>
      <c r="I141" s="22"/>
    </row>
    <row r="142" spans="1:9" ht="13.2" customHeight="1" x14ac:dyDescent="0.25">
      <c r="A142" s="33"/>
      <c r="B142" s="33"/>
      <c r="C142" s="33"/>
      <c r="D142" s="33"/>
      <c r="E142" s="33"/>
      <c r="F142" s="33"/>
      <c r="G142" s="34"/>
    </row>
    <row r="143" spans="1:9" ht="13.2" customHeight="1" x14ac:dyDescent="0.25">
      <c r="F143" s="7"/>
    </row>
    <row r="144" spans="1:9" ht="13.2" customHeight="1" x14ac:dyDescent="0.25">
      <c r="F144" s="7"/>
    </row>
    <row r="145" spans="6:6" ht="13.2" customHeight="1" x14ac:dyDescent="0.25">
      <c r="F145" s="7"/>
    </row>
    <row r="146" spans="6:6" ht="13.2" customHeight="1" x14ac:dyDescent="0.25">
      <c r="F146" s="7"/>
    </row>
    <row r="147" spans="6:6" ht="13.2" customHeight="1" x14ac:dyDescent="0.25">
      <c r="F147" s="7"/>
    </row>
    <row r="148" spans="6:6" ht="13.2" customHeight="1" x14ac:dyDescent="0.25">
      <c r="F148" s="7"/>
    </row>
    <row r="149" spans="6:6" ht="13.2" customHeight="1" x14ac:dyDescent="0.25">
      <c r="F149" s="7"/>
    </row>
    <row r="150" spans="6:6" ht="13.2" customHeight="1" x14ac:dyDescent="0.25">
      <c r="F150" s="7"/>
    </row>
    <row r="151" spans="6:6" ht="13.2" customHeight="1" x14ac:dyDescent="0.25">
      <c r="F151" s="7"/>
    </row>
    <row r="152" spans="6:6" ht="13.2" customHeight="1" x14ac:dyDescent="0.25">
      <c r="F152" s="7"/>
    </row>
    <row r="153" spans="6:6" ht="13.2" customHeight="1" x14ac:dyDescent="0.25">
      <c r="F153" s="7"/>
    </row>
    <row r="154" spans="6:6" ht="13.2" customHeight="1" x14ac:dyDescent="0.25">
      <c r="F154" s="7"/>
    </row>
    <row r="155" spans="6:6" ht="13.2" customHeight="1" x14ac:dyDescent="0.25">
      <c r="F155" s="7"/>
    </row>
    <row r="156" spans="6:6" ht="13.2" customHeight="1" x14ac:dyDescent="0.25">
      <c r="F156" s="7"/>
    </row>
    <row r="157" spans="6:6" ht="13.2" customHeight="1" x14ac:dyDescent="0.25">
      <c r="F157" s="7"/>
    </row>
    <row r="158" spans="6:6" ht="13.2" customHeight="1" x14ac:dyDescent="0.25">
      <c r="F158" s="7"/>
    </row>
    <row r="159" spans="6:6" ht="13.2" customHeight="1" x14ac:dyDescent="0.25">
      <c r="F159" s="7"/>
    </row>
    <row r="160" spans="6:6" ht="13.2" customHeight="1" x14ac:dyDescent="0.25">
      <c r="F160" s="7"/>
    </row>
    <row r="161" spans="6:6" ht="13.2" customHeight="1" x14ac:dyDescent="0.25">
      <c r="F161" s="7"/>
    </row>
    <row r="162" spans="6:6" ht="13.2" customHeight="1" x14ac:dyDescent="0.25">
      <c r="F162" s="7"/>
    </row>
    <row r="163" spans="6:6" ht="13.2" customHeight="1" x14ac:dyDescent="0.25">
      <c r="F163" s="7"/>
    </row>
    <row r="164" spans="6:6" ht="13.2" customHeight="1" x14ac:dyDescent="0.25">
      <c r="F164" s="7"/>
    </row>
    <row r="165" spans="6:6" ht="13.2" customHeight="1" x14ac:dyDescent="0.25">
      <c r="F165" s="7"/>
    </row>
    <row r="166" spans="6:6" ht="13.2" customHeight="1" x14ac:dyDescent="0.25">
      <c r="F166" s="7"/>
    </row>
    <row r="167" spans="6:6" ht="13.2" customHeight="1" x14ac:dyDescent="0.25">
      <c r="F167" s="7"/>
    </row>
    <row r="168" spans="6:6" ht="13.2" customHeight="1" x14ac:dyDescent="0.25">
      <c r="F168" s="7"/>
    </row>
    <row r="169" spans="6:6" ht="13.2" customHeight="1" x14ac:dyDescent="0.25">
      <c r="F169" s="7"/>
    </row>
    <row r="170" spans="6:6" ht="13.2" customHeight="1" x14ac:dyDescent="0.25">
      <c r="F170" s="7"/>
    </row>
  </sheetData>
  <sortState ref="A2:J102">
    <sortCondition ref="E2:E102"/>
    <sortCondition ref="G2:G102"/>
    <sortCondition ref="F2:F102"/>
  </sortState>
  <mergeCells count="1">
    <mergeCell ref="A1:G1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rowBreaks count="2" manualBreakCount="2">
    <brk id="57" max="6" man="1"/>
    <brk id="11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view="pageBreakPreview" topLeftCell="A55" zoomScale="80" zoomScaleNormal="80" zoomScaleSheetLayoutView="80" workbookViewId="0">
      <selection activeCell="M93" sqref="M93"/>
    </sheetView>
  </sheetViews>
  <sheetFormatPr defaultRowHeight="16.2" x14ac:dyDescent="0.25"/>
  <cols>
    <col min="1" max="1" width="9.77734375" style="13" customWidth="1"/>
    <col min="2" max="2" width="6.77734375" style="13" bestFit="1" customWidth="1"/>
    <col min="3" max="3" width="28.44140625" style="6" customWidth="1"/>
    <col min="4" max="4" width="7.6640625" style="13" customWidth="1"/>
    <col min="5" max="5" width="27.44140625" style="3" customWidth="1"/>
    <col min="6" max="6" width="11.44140625" style="4" customWidth="1"/>
    <col min="7" max="7" width="8.77734375" style="24"/>
    <col min="9" max="9" width="8.77734375" style="21"/>
  </cols>
  <sheetData>
    <row r="1" spans="1:10" ht="15" customHeight="1" x14ac:dyDescent="0.25">
      <c r="A1" s="85" t="s">
        <v>155</v>
      </c>
      <c r="B1" s="85"/>
      <c r="C1" s="85"/>
      <c r="D1" s="85"/>
      <c r="E1" s="85"/>
      <c r="F1" s="85"/>
      <c r="G1" s="85"/>
    </row>
    <row r="2" spans="1:10" ht="15.6" customHeight="1" x14ac:dyDescent="0.25">
      <c r="A2" s="78">
        <v>1</v>
      </c>
      <c r="B2" s="79">
        <v>33</v>
      </c>
      <c r="C2" s="80" t="s">
        <v>60</v>
      </c>
      <c r="D2" s="79">
        <v>1964</v>
      </c>
      <c r="E2" s="81" t="s">
        <v>33</v>
      </c>
      <c r="F2" s="82">
        <v>7.5300925925925917E-3</v>
      </c>
      <c r="G2" s="83"/>
      <c r="I2" s="22">
        <v>1.2731481481481483E-3</v>
      </c>
    </row>
    <row r="3" spans="1:10" ht="15.6" customHeight="1" x14ac:dyDescent="0.25">
      <c r="A3" s="78">
        <v>1</v>
      </c>
      <c r="B3" s="79">
        <v>19</v>
      </c>
      <c r="C3" s="80" t="s">
        <v>51</v>
      </c>
      <c r="D3" s="79">
        <v>1975</v>
      </c>
      <c r="E3" s="81" t="s">
        <v>52</v>
      </c>
      <c r="F3" s="82">
        <v>9.5486111111111101E-3</v>
      </c>
      <c r="G3" s="83"/>
      <c r="I3" s="22">
        <v>8.1018518518518516E-4</v>
      </c>
    </row>
    <row r="4" spans="1:10" ht="15.6" customHeight="1" x14ac:dyDescent="0.25">
      <c r="A4" s="78">
        <v>1</v>
      </c>
      <c r="B4" s="79">
        <v>24</v>
      </c>
      <c r="C4" s="80" t="s">
        <v>56</v>
      </c>
      <c r="D4" s="79">
        <v>1970</v>
      </c>
      <c r="E4" s="81" t="s">
        <v>57</v>
      </c>
      <c r="F4" s="82">
        <v>1.3026620370370371E-2</v>
      </c>
      <c r="G4" s="83"/>
      <c r="I4" s="22">
        <v>1.0416666666666667E-3</v>
      </c>
    </row>
    <row r="5" spans="1:10" s="27" customFormat="1" ht="15.6" customHeight="1" x14ac:dyDescent="0.25">
      <c r="A5" s="78">
        <v>2</v>
      </c>
      <c r="B5" s="79">
        <v>35</v>
      </c>
      <c r="C5" s="80" t="s">
        <v>61</v>
      </c>
      <c r="D5" s="79">
        <v>1966</v>
      </c>
      <c r="E5" s="81" t="s">
        <v>43</v>
      </c>
      <c r="F5" s="82">
        <v>1.356712962962963E-2</v>
      </c>
      <c r="G5" s="83"/>
      <c r="H5"/>
      <c r="I5" s="22">
        <v>1.2731481481481483E-3</v>
      </c>
      <c r="J5"/>
    </row>
    <row r="6" spans="1:10" s="27" customFormat="1" ht="15.6" customHeight="1" x14ac:dyDescent="0.25">
      <c r="A6" s="78">
        <v>3</v>
      </c>
      <c r="B6" s="79">
        <v>25</v>
      </c>
      <c r="C6" s="80" t="s">
        <v>62</v>
      </c>
      <c r="D6" s="79">
        <v>1957</v>
      </c>
      <c r="E6" s="81" t="s">
        <v>63</v>
      </c>
      <c r="F6" s="82">
        <v>1.3820601851851851E-2</v>
      </c>
      <c r="G6" s="83"/>
      <c r="I6" s="28">
        <v>1.27314814814815E-3</v>
      </c>
    </row>
    <row r="7" spans="1:10" ht="15.6" customHeight="1" x14ac:dyDescent="0.25">
      <c r="A7" s="78">
        <v>4</v>
      </c>
      <c r="B7" s="79">
        <v>28</v>
      </c>
      <c r="C7" s="80" t="s">
        <v>64</v>
      </c>
      <c r="D7" s="79">
        <v>1966</v>
      </c>
      <c r="E7" s="81" t="s">
        <v>52</v>
      </c>
      <c r="F7" s="82">
        <v>1.4565972222222221E-2</v>
      </c>
      <c r="G7" s="83"/>
      <c r="I7" s="22">
        <v>1.27314814814815E-3</v>
      </c>
    </row>
    <row r="8" spans="1:10" ht="15.6" customHeight="1" x14ac:dyDescent="0.25">
      <c r="A8" s="78">
        <v>5</v>
      </c>
      <c r="B8" s="79">
        <v>34</v>
      </c>
      <c r="C8" s="80" t="s">
        <v>65</v>
      </c>
      <c r="D8" s="79">
        <v>1959</v>
      </c>
      <c r="E8" s="81" t="s">
        <v>39</v>
      </c>
      <c r="F8" s="82">
        <v>1.4614583333333332E-2</v>
      </c>
      <c r="G8" s="83"/>
      <c r="H8" s="27"/>
      <c r="I8" s="28">
        <v>1.27314814814815E-3</v>
      </c>
      <c r="J8" s="27"/>
    </row>
    <row r="9" spans="1:10" ht="15.6" customHeight="1" x14ac:dyDescent="0.25">
      <c r="A9" s="78">
        <v>1</v>
      </c>
      <c r="B9" s="79">
        <v>17</v>
      </c>
      <c r="C9" s="80" t="s">
        <v>40</v>
      </c>
      <c r="D9" s="79">
        <v>1981</v>
      </c>
      <c r="E9" s="81" t="s">
        <v>41</v>
      </c>
      <c r="F9" s="82">
        <v>1.4643518518518518E-2</v>
      </c>
      <c r="G9" s="84"/>
      <c r="H9" s="27"/>
      <c r="I9" s="28">
        <v>5.7870370370370378E-4</v>
      </c>
      <c r="J9" s="27"/>
    </row>
    <row r="10" spans="1:10" s="27" customFormat="1" ht="15.6" customHeight="1" x14ac:dyDescent="0.25">
      <c r="A10" s="78">
        <v>1</v>
      </c>
      <c r="B10" s="79">
        <v>4</v>
      </c>
      <c r="C10" s="80" t="s">
        <v>28</v>
      </c>
      <c r="D10" s="79">
        <v>1991</v>
      </c>
      <c r="E10" s="81" t="s">
        <v>29</v>
      </c>
      <c r="F10" s="82">
        <v>1.464699074074074E-2</v>
      </c>
      <c r="G10" s="84"/>
      <c r="I10" s="28">
        <v>1.7361111111111112E-4</v>
      </c>
    </row>
    <row r="11" spans="1:10" ht="15.6" customHeight="1" x14ac:dyDescent="0.25">
      <c r="A11" s="78">
        <v>6</v>
      </c>
      <c r="B11" s="79">
        <v>26</v>
      </c>
      <c r="C11" s="80" t="s">
        <v>66</v>
      </c>
      <c r="D11" s="79">
        <v>1959</v>
      </c>
      <c r="E11" s="81" t="s">
        <v>33</v>
      </c>
      <c r="F11" s="82">
        <v>1.4748842592592589E-2</v>
      </c>
      <c r="G11" s="83"/>
      <c r="I11" s="22">
        <v>1.27314814814815E-3</v>
      </c>
    </row>
    <row r="12" spans="1:10" ht="15.6" customHeight="1" x14ac:dyDescent="0.25">
      <c r="A12" s="78">
        <v>2</v>
      </c>
      <c r="B12" s="79">
        <v>15</v>
      </c>
      <c r="C12" s="80" t="s">
        <v>42</v>
      </c>
      <c r="D12" s="79">
        <v>1980</v>
      </c>
      <c r="E12" s="81" t="s">
        <v>43</v>
      </c>
      <c r="F12" s="82">
        <v>1.4951388888888889E-2</v>
      </c>
      <c r="G12" s="84"/>
      <c r="I12" s="22">
        <v>5.7870370370370378E-4</v>
      </c>
    </row>
    <row r="13" spans="1:10" s="27" customFormat="1" ht="15.6" customHeight="1" x14ac:dyDescent="0.25">
      <c r="A13" s="78">
        <v>7</v>
      </c>
      <c r="B13" s="79">
        <v>30</v>
      </c>
      <c r="C13" s="80" t="s">
        <v>67</v>
      </c>
      <c r="D13" s="79">
        <v>1968</v>
      </c>
      <c r="E13" s="81" t="s">
        <v>59</v>
      </c>
      <c r="F13" s="82">
        <v>1.5143518518518516E-2</v>
      </c>
      <c r="G13" s="83"/>
      <c r="I13" s="28">
        <v>1.27314814814815E-3</v>
      </c>
    </row>
    <row r="14" spans="1:10" s="27" customFormat="1" ht="15.6" customHeight="1" x14ac:dyDescent="0.25">
      <c r="A14" s="78">
        <v>1</v>
      </c>
      <c r="B14" s="79">
        <v>11</v>
      </c>
      <c r="C14" s="80" t="s">
        <v>34</v>
      </c>
      <c r="D14" s="79">
        <v>1984</v>
      </c>
      <c r="E14" s="81" t="s">
        <v>35</v>
      </c>
      <c r="F14" s="82">
        <v>1.5791666666666666E-2</v>
      </c>
      <c r="G14" s="84"/>
      <c r="H14"/>
      <c r="I14" s="22">
        <v>3.4722222222222224E-4</v>
      </c>
      <c r="J14"/>
    </row>
    <row r="15" spans="1:10" ht="15" customHeight="1" x14ac:dyDescent="0.25">
      <c r="A15" s="78">
        <v>2</v>
      </c>
      <c r="B15" s="79">
        <v>10</v>
      </c>
      <c r="C15" s="80" t="s">
        <v>36</v>
      </c>
      <c r="D15" s="79">
        <v>1985</v>
      </c>
      <c r="E15" s="81" t="s">
        <v>31</v>
      </c>
      <c r="F15" s="82">
        <v>1.6034722222222225E-2</v>
      </c>
      <c r="G15" s="84"/>
      <c r="I15" s="22">
        <v>3.4722222222222224E-4</v>
      </c>
    </row>
    <row r="16" spans="1:10" ht="15" customHeight="1" x14ac:dyDescent="0.25">
      <c r="A16" s="78">
        <v>3</v>
      </c>
      <c r="B16" s="79">
        <v>7</v>
      </c>
      <c r="C16" s="80" t="s">
        <v>37</v>
      </c>
      <c r="D16" s="79">
        <v>1985</v>
      </c>
      <c r="E16" s="81" t="s">
        <v>29</v>
      </c>
      <c r="F16" s="82">
        <v>1.6443287037037038E-2</v>
      </c>
      <c r="G16" s="84"/>
      <c r="H16" s="27"/>
      <c r="I16" s="28">
        <v>3.4722222222222224E-4</v>
      </c>
      <c r="J16" s="27"/>
    </row>
    <row r="17" spans="1:10" s="27" customFormat="1" ht="15" customHeight="1" x14ac:dyDescent="0.25">
      <c r="A17" s="78">
        <v>2</v>
      </c>
      <c r="B17" s="79">
        <v>3</v>
      </c>
      <c r="C17" s="80" t="s">
        <v>30</v>
      </c>
      <c r="D17" s="79">
        <v>1991</v>
      </c>
      <c r="E17" s="81" t="s">
        <v>31</v>
      </c>
      <c r="F17" s="82">
        <v>1.6731481481481483E-2</v>
      </c>
      <c r="G17" s="84"/>
      <c r="H17"/>
      <c r="I17" s="22">
        <v>1.7361111111111112E-4</v>
      </c>
      <c r="J17"/>
    </row>
    <row r="18" spans="1:10" s="66" customFormat="1" ht="15" customHeight="1" x14ac:dyDescent="0.25">
      <c r="A18" s="78">
        <v>8</v>
      </c>
      <c r="B18" s="79">
        <v>32</v>
      </c>
      <c r="C18" s="80" t="s">
        <v>68</v>
      </c>
      <c r="D18" s="79">
        <v>1967</v>
      </c>
      <c r="E18" s="81" t="s">
        <v>57</v>
      </c>
      <c r="F18" s="82">
        <v>1.6745370370370369E-2</v>
      </c>
      <c r="G18" s="83"/>
      <c r="H18"/>
      <c r="I18" s="22">
        <v>1.27314814814815E-3</v>
      </c>
      <c r="J18"/>
    </row>
    <row r="19" spans="1:10" ht="15" customHeight="1" x14ac:dyDescent="0.25">
      <c r="A19" s="78">
        <v>9</v>
      </c>
      <c r="B19" s="79">
        <v>31</v>
      </c>
      <c r="C19" s="80" t="s">
        <v>69</v>
      </c>
      <c r="D19" s="79">
        <v>1961</v>
      </c>
      <c r="E19" s="81" t="s">
        <v>39</v>
      </c>
      <c r="F19" s="82">
        <v>1.6809027777777777E-2</v>
      </c>
      <c r="G19" s="83"/>
      <c r="H19" s="27"/>
      <c r="I19" s="28">
        <v>1.27314814814815E-3</v>
      </c>
      <c r="J19" s="27"/>
    </row>
    <row r="20" spans="1:10" ht="15" customHeight="1" x14ac:dyDescent="0.25">
      <c r="A20" s="78">
        <v>2</v>
      </c>
      <c r="B20" s="79">
        <v>22</v>
      </c>
      <c r="C20" s="80" t="s">
        <v>53</v>
      </c>
      <c r="D20" s="79">
        <v>1976</v>
      </c>
      <c r="E20" s="81" t="s">
        <v>35</v>
      </c>
      <c r="F20" s="82">
        <v>1.6917824074074075E-2</v>
      </c>
      <c r="G20" s="83"/>
      <c r="I20" s="22">
        <v>8.1018518518518516E-4</v>
      </c>
    </row>
    <row r="21" spans="1:10" s="27" customFormat="1" ht="15" customHeight="1" x14ac:dyDescent="0.25">
      <c r="A21" s="78">
        <v>3</v>
      </c>
      <c r="B21" s="79">
        <v>5</v>
      </c>
      <c r="C21" s="80" t="s">
        <v>32</v>
      </c>
      <c r="D21" s="79">
        <v>1989</v>
      </c>
      <c r="E21" s="81" t="s">
        <v>33</v>
      </c>
      <c r="F21" s="82">
        <v>1.6991898148148148E-2</v>
      </c>
      <c r="G21" s="84"/>
      <c r="H21"/>
      <c r="I21" s="22">
        <v>1.7361111111111112E-4</v>
      </c>
      <c r="J21"/>
    </row>
    <row r="22" spans="1:10" s="27" customFormat="1" ht="15" customHeight="1" x14ac:dyDescent="0.25">
      <c r="A22" s="78">
        <v>3</v>
      </c>
      <c r="B22" s="79">
        <v>18</v>
      </c>
      <c r="C22" s="80" t="s">
        <v>44</v>
      </c>
      <c r="D22" s="79">
        <v>1980</v>
      </c>
      <c r="E22" s="81" t="s">
        <v>45</v>
      </c>
      <c r="F22" s="82">
        <v>1.7149305555555557E-2</v>
      </c>
      <c r="G22" s="84"/>
      <c r="I22" s="28">
        <v>5.7870370370370378E-4</v>
      </c>
    </row>
    <row r="23" spans="1:10" ht="15" customHeight="1" x14ac:dyDescent="0.25">
      <c r="A23" s="78">
        <v>3</v>
      </c>
      <c r="B23" s="79">
        <v>21</v>
      </c>
      <c r="C23" s="80" t="s">
        <v>54</v>
      </c>
      <c r="D23" s="79">
        <v>1975</v>
      </c>
      <c r="E23" s="81" t="s">
        <v>45</v>
      </c>
      <c r="F23" s="82">
        <v>1.7300925925925924E-2</v>
      </c>
      <c r="G23" s="83"/>
      <c r="H23" s="27"/>
      <c r="I23" s="28">
        <v>8.1018518518518516E-4</v>
      </c>
      <c r="J23" s="27"/>
    </row>
    <row r="24" spans="1:10" ht="15" customHeight="1" x14ac:dyDescent="0.25">
      <c r="A24" s="78">
        <v>10</v>
      </c>
      <c r="B24" s="79">
        <v>27</v>
      </c>
      <c r="C24" s="80" t="s">
        <v>70</v>
      </c>
      <c r="D24" s="79">
        <v>1959</v>
      </c>
      <c r="E24" s="81" t="s">
        <v>63</v>
      </c>
      <c r="F24" s="82">
        <v>1.7332175925925924E-2</v>
      </c>
      <c r="G24" s="83"/>
      <c r="H24" s="27"/>
      <c r="I24" s="28">
        <v>1.27314814814815E-3</v>
      </c>
      <c r="J24" s="27"/>
    </row>
    <row r="25" spans="1:10" ht="15" customHeight="1" x14ac:dyDescent="0.25">
      <c r="A25" s="78">
        <v>2</v>
      </c>
      <c r="B25" s="79">
        <v>23</v>
      </c>
      <c r="C25" s="80" t="s">
        <v>58</v>
      </c>
      <c r="D25" s="79">
        <v>1972</v>
      </c>
      <c r="E25" s="81" t="s">
        <v>59</v>
      </c>
      <c r="F25" s="82">
        <v>1.7435185185185186E-2</v>
      </c>
      <c r="G25" s="83"/>
      <c r="H25" s="27"/>
      <c r="I25" s="28">
        <v>1.0416666666666667E-3</v>
      </c>
      <c r="J25" s="27"/>
    </row>
    <row r="26" spans="1:10" s="27" customFormat="1" ht="15" customHeight="1" x14ac:dyDescent="0.25">
      <c r="A26" s="78">
        <v>4</v>
      </c>
      <c r="B26" s="79">
        <v>16</v>
      </c>
      <c r="C26" s="80" t="s">
        <v>46</v>
      </c>
      <c r="D26" s="79">
        <v>1979</v>
      </c>
      <c r="E26" s="81" t="s">
        <v>47</v>
      </c>
      <c r="F26" s="82">
        <v>1.7480324074074075E-2</v>
      </c>
      <c r="G26" s="84"/>
      <c r="H26"/>
      <c r="I26" s="22">
        <v>5.7870370370370378E-4</v>
      </c>
      <c r="J26"/>
    </row>
    <row r="27" spans="1:10" s="27" customFormat="1" ht="15" customHeight="1" x14ac:dyDescent="0.25">
      <c r="A27" s="78">
        <v>11</v>
      </c>
      <c r="B27" s="79">
        <v>29</v>
      </c>
      <c r="C27" s="80" t="s">
        <v>71</v>
      </c>
      <c r="D27" s="79">
        <v>1966</v>
      </c>
      <c r="E27" s="81" t="s">
        <v>35</v>
      </c>
      <c r="F27" s="82">
        <v>1.7563657407407403E-2</v>
      </c>
      <c r="G27" s="83"/>
      <c r="H27"/>
      <c r="I27" s="22">
        <v>1.27314814814815E-3</v>
      </c>
      <c r="J27"/>
    </row>
    <row r="28" spans="1:10" s="27" customFormat="1" ht="15" customHeight="1" x14ac:dyDescent="0.25">
      <c r="A28" s="78">
        <v>5</v>
      </c>
      <c r="B28" s="79">
        <v>14</v>
      </c>
      <c r="C28" s="80" t="s">
        <v>48</v>
      </c>
      <c r="D28" s="79">
        <v>1979</v>
      </c>
      <c r="E28" s="81" t="s">
        <v>49</v>
      </c>
      <c r="F28" s="82">
        <v>1.7849537037037039E-2</v>
      </c>
      <c r="G28" s="84"/>
      <c r="I28" s="28">
        <v>5.7870370370370378E-4</v>
      </c>
    </row>
    <row r="29" spans="1:10" s="58" customFormat="1" ht="15" customHeight="1" x14ac:dyDescent="0.25">
      <c r="A29" s="78">
        <v>6</v>
      </c>
      <c r="B29" s="79">
        <v>13</v>
      </c>
      <c r="C29" s="80" t="s">
        <v>50</v>
      </c>
      <c r="D29" s="79">
        <v>1979</v>
      </c>
      <c r="E29" s="81" t="s">
        <v>43</v>
      </c>
      <c r="F29" s="82">
        <v>1.8817129629629628E-2</v>
      </c>
      <c r="G29" s="84"/>
      <c r="I29" s="59">
        <v>5.7870370370370378E-4</v>
      </c>
    </row>
    <row r="30" spans="1:10" s="57" customFormat="1" ht="32.4" customHeight="1" x14ac:dyDescent="0.25">
      <c r="A30" s="60">
        <v>4</v>
      </c>
      <c r="B30" s="61">
        <v>20</v>
      </c>
      <c r="C30" s="62" t="s">
        <v>55</v>
      </c>
      <c r="D30" s="61">
        <v>1977</v>
      </c>
      <c r="E30" s="63" t="s">
        <v>49</v>
      </c>
      <c r="F30" s="64">
        <v>2.0583333333333332E-2</v>
      </c>
      <c r="G30" s="65"/>
      <c r="H30" s="68" t="s">
        <v>170</v>
      </c>
      <c r="I30" s="67">
        <v>8.1018518518518516E-4</v>
      </c>
      <c r="J30" s="66"/>
    </row>
    <row r="31" spans="1:10" s="54" customFormat="1" ht="15" customHeight="1" x14ac:dyDescent="0.25">
      <c r="A31" s="48">
        <v>4</v>
      </c>
      <c r="B31" s="49">
        <v>9</v>
      </c>
      <c r="C31" s="50" t="s">
        <v>38</v>
      </c>
      <c r="D31" s="49">
        <v>1986</v>
      </c>
      <c r="E31" s="51" t="s">
        <v>39</v>
      </c>
      <c r="F31" s="52">
        <v>2.0883101851851854E-2</v>
      </c>
      <c r="G31" s="53"/>
      <c r="I31" s="55">
        <v>3.4722222222222224E-4</v>
      </c>
    </row>
    <row r="32" spans="1:10" ht="15" customHeight="1" x14ac:dyDescent="0.25">
      <c r="A32" s="85" t="s">
        <v>156</v>
      </c>
      <c r="B32" s="85"/>
      <c r="C32" s="85"/>
      <c r="D32" s="85"/>
      <c r="E32" s="85"/>
      <c r="F32" s="85"/>
      <c r="G32" s="85"/>
    </row>
    <row r="33" spans="1:10" ht="15" customHeight="1" x14ac:dyDescent="0.25">
      <c r="A33" s="78">
        <v>1</v>
      </c>
      <c r="B33" s="79">
        <v>106</v>
      </c>
      <c r="C33" s="80" t="s">
        <v>136</v>
      </c>
      <c r="D33" s="79">
        <v>1974</v>
      </c>
      <c r="E33" s="81" t="s">
        <v>41</v>
      </c>
      <c r="F33" s="82">
        <v>5.7372685185185191E-3</v>
      </c>
      <c r="G33" s="83"/>
      <c r="H33" s="27"/>
      <c r="I33" s="28">
        <v>5.7870370370370378E-4</v>
      </c>
      <c r="J33" s="27"/>
    </row>
    <row r="34" spans="1:10" ht="15" customHeight="1" x14ac:dyDescent="0.25">
      <c r="A34" s="78">
        <v>1</v>
      </c>
      <c r="B34" s="79">
        <v>111</v>
      </c>
      <c r="C34" s="80" t="s">
        <v>140</v>
      </c>
      <c r="D34" s="79">
        <v>1972</v>
      </c>
      <c r="E34" s="81" t="s">
        <v>41</v>
      </c>
      <c r="F34" s="82">
        <v>6.9363425925925912E-3</v>
      </c>
      <c r="G34" s="83"/>
      <c r="H34" s="27"/>
      <c r="I34" s="28">
        <v>8.1018518518518516E-4</v>
      </c>
      <c r="J34" s="27"/>
    </row>
    <row r="35" spans="1:10" ht="15" customHeight="1" x14ac:dyDescent="0.25">
      <c r="A35" s="78">
        <v>1</v>
      </c>
      <c r="B35" s="79">
        <v>120</v>
      </c>
      <c r="C35" s="80" t="s">
        <v>146</v>
      </c>
      <c r="D35" s="79">
        <v>1957</v>
      </c>
      <c r="E35" s="81" t="s">
        <v>41</v>
      </c>
      <c r="F35" s="82">
        <v>7.0277777777777769E-3</v>
      </c>
      <c r="G35" s="83"/>
      <c r="H35" s="27"/>
      <c r="I35" s="28">
        <v>1.2731481481481483E-3</v>
      </c>
      <c r="J35" s="27"/>
    </row>
    <row r="36" spans="1:10" s="27" customFormat="1" ht="15" customHeight="1" x14ac:dyDescent="0.25">
      <c r="A36" s="78">
        <v>2</v>
      </c>
      <c r="B36" s="79">
        <v>110</v>
      </c>
      <c r="C36" s="80" t="s">
        <v>141</v>
      </c>
      <c r="D36" s="79">
        <v>1971</v>
      </c>
      <c r="E36" s="81" t="s">
        <v>52</v>
      </c>
      <c r="F36" s="82">
        <v>7.0277777777777778E-3</v>
      </c>
      <c r="G36" s="83"/>
      <c r="I36" s="28">
        <v>8.1018518518518516E-4</v>
      </c>
    </row>
    <row r="37" spans="1:10" s="27" customFormat="1" ht="15" customHeight="1" x14ac:dyDescent="0.25">
      <c r="A37" s="78">
        <v>2</v>
      </c>
      <c r="B37" s="79">
        <v>121</v>
      </c>
      <c r="C37" s="80" t="s">
        <v>147</v>
      </c>
      <c r="D37" s="79">
        <v>1958</v>
      </c>
      <c r="E37" s="81" t="s">
        <v>75</v>
      </c>
      <c r="F37" s="82">
        <v>7.031250000000001E-3</v>
      </c>
      <c r="G37" s="83"/>
      <c r="I37" s="28">
        <v>1.2731481481481483E-3</v>
      </c>
    </row>
    <row r="38" spans="1:10" s="27" customFormat="1" ht="15" customHeight="1" x14ac:dyDescent="0.25">
      <c r="A38" s="78">
        <v>1</v>
      </c>
      <c r="B38" s="79">
        <v>100</v>
      </c>
      <c r="C38" s="80" t="s">
        <v>72</v>
      </c>
      <c r="D38" s="79">
        <v>1990</v>
      </c>
      <c r="E38" s="81" t="s">
        <v>73</v>
      </c>
      <c r="F38" s="82">
        <v>7.262731481481482E-3</v>
      </c>
      <c r="G38" s="83"/>
      <c r="H38"/>
      <c r="I38" s="21"/>
      <c r="J38"/>
    </row>
    <row r="39" spans="1:10" s="27" customFormat="1" ht="15" customHeight="1" x14ac:dyDescent="0.25">
      <c r="A39" s="78">
        <v>2</v>
      </c>
      <c r="B39" s="79">
        <v>71</v>
      </c>
      <c r="C39" s="80" t="s">
        <v>74</v>
      </c>
      <c r="D39" s="79">
        <v>1990</v>
      </c>
      <c r="E39" s="81" t="s">
        <v>75</v>
      </c>
      <c r="F39" s="82">
        <v>7.2766203703703708E-3</v>
      </c>
      <c r="G39" s="83"/>
      <c r="I39" s="32"/>
    </row>
    <row r="40" spans="1:10" s="27" customFormat="1" ht="15" customHeight="1" x14ac:dyDescent="0.25">
      <c r="A40" s="78">
        <v>3</v>
      </c>
      <c r="B40" s="79">
        <v>69</v>
      </c>
      <c r="C40" s="80" t="s">
        <v>76</v>
      </c>
      <c r="D40" s="79">
        <v>1997</v>
      </c>
      <c r="E40" s="81" t="s">
        <v>77</v>
      </c>
      <c r="F40" s="82">
        <v>7.385416666666666E-3</v>
      </c>
      <c r="G40" s="83"/>
      <c r="I40" s="32"/>
    </row>
    <row r="41" spans="1:10" ht="15" customHeight="1" x14ac:dyDescent="0.25">
      <c r="A41" s="78">
        <v>2</v>
      </c>
      <c r="B41" s="79">
        <v>109</v>
      </c>
      <c r="C41" s="80" t="s">
        <v>137</v>
      </c>
      <c r="D41" s="79">
        <v>1974</v>
      </c>
      <c r="E41" s="81" t="s">
        <v>35</v>
      </c>
      <c r="F41" s="82">
        <v>7.502314814814815E-3</v>
      </c>
      <c r="G41" s="83"/>
      <c r="I41" s="22">
        <v>5.7870370370370378E-4</v>
      </c>
    </row>
    <row r="42" spans="1:10" ht="15" customHeight="1" x14ac:dyDescent="0.25">
      <c r="A42" s="78">
        <v>4</v>
      </c>
      <c r="B42" s="79">
        <v>60</v>
      </c>
      <c r="C42" s="80" t="s">
        <v>78</v>
      </c>
      <c r="D42" s="79">
        <v>1994</v>
      </c>
      <c r="E42" s="81" t="s">
        <v>33</v>
      </c>
      <c r="F42" s="82">
        <v>7.5578703703703702E-3</v>
      </c>
      <c r="G42" s="83"/>
      <c r="H42" s="27"/>
      <c r="I42" s="32"/>
      <c r="J42" s="27"/>
    </row>
    <row r="43" spans="1:10" s="27" customFormat="1" ht="15" customHeight="1" x14ac:dyDescent="0.25">
      <c r="A43" s="78">
        <v>5</v>
      </c>
      <c r="B43" s="79">
        <v>75</v>
      </c>
      <c r="C43" s="80" t="s">
        <v>79</v>
      </c>
      <c r="D43" s="79">
        <v>1992</v>
      </c>
      <c r="E43" s="81" t="s">
        <v>75</v>
      </c>
      <c r="F43" s="82">
        <v>7.5833333333333334E-3</v>
      </c>
      <c r="G43" s="83"/>
      <c r="I43" s="32"/>
    </row>
    <row r="44" spans="1:10" s="27" customFormat="1" ht="15" customHeight="1" x14ac:dyDescent="0.25">
      <c r="A44" s="78">
        <v>6</v>
      </c>
      <c r="B44" s="79">
        <v>58</v>
      </c>
      <c r="C44" s="80" t="s">
        <v>80</v>
      </c>
      <c r="D44" s="79">
        <v>1997</v>
      </c>
      <c r="E44" s="81" t="s">
        <v>35</v>
      </c>
      <c r="F44" s="82">
        <v>7.8657407407407409E-3</v>
      </c>
      <c r="G44" s="83"/>
      <c r="H44"/>
      <c r="I44" s="21"/>
      <c r="J44"/>
    </row>
    <row r="45" spans="1:10" s="27" customFormat="1" ht="15" customHeight="1" x14ac:dyDescent="0.25">
      <c r="A45" s="78">
        <v>3</v>
      </c>
      <c r="B45" s="79">
        <v>107</v>
      </c>
      <c r="C45" s="80" t="s">
        <v>138</v>
      </c>
      <c r="D45" s="79">
        <v>1974</v>
      </c>
      <c r="E45" s="81" t="s">
        <v>39</v>
      </c>
      <c r="F45" s="82">
        <v>7.9710648148148145E-3</v>
      </c>
      <c r="G45" s="83"/>
      <c r="I45" s="28">
        <v>5.78703703703704E-4</v>
      </c>
    </row>
    <row r="46" spans="1:10" ht="15" customHeight="1" x14ac:dyDescent="0.25">
      <c r="A46" s="78">
        <v>3</v>
      </c>
      <c r="B46" s="79">
        <v>118</v>
      </c>
      <c r="C46" s="80" t="s">
        <v>148</v>
      </c>
      <c r="D46" s="79">
        <v>1956</v>
      </c>
      <c r="E46" s="81" t="s">
        <v>33</v>
      </c>
      <c r="F46" s="82">
        <v>8.5231481481481495E-3</v>
      </c>
      <c r="G46" s="83"/>
      <c r="H46" s="27"/>
      <c r="I46" s="28">
        <v>1.2731481481481483E-3</v>
      </c>
      <c r="J46" s="27"/>
    </row>
    <row r="47" spans="1:10" ht="15" customHeight="1" x14ac:dyDescent="0.25">
      <c r="A47" s="78">
        <v>7</v>
      </c>
      <c r="B47" s="79">
        <v>61</v>
      </c>
      <c r="C47" s="80" t="s">
        <v>81</v>
      </c>
      <c r="D47" s="79">
        <v>1992</v>
      </c>
      <c r="E47" s="81" t="s">
        <v>57</v>
      </c>
      <c r="F47" s="82">
        <v>8.6365740740740743E-3</v>
      </c>
      <c r="G47" s="83"/>
      <c r="H47" s="27"/>
      <c r="I47" s="32"/>
      <c r="J47" s="27"/>
    </row>
    <row r="48" spans="1:10" ht="15" customHeight="1" x14ac:dyDescent="0.25">
      <c r="A48" s="78">
        <v>1</v>
      </c>
      <c r="B48" s="79">
        <v>95</v>
      </c>
      <c r="C48" s="80" t="s">
        <v>120</v>
      </c>
      <c r="D48" s="79">
        <v>1981</v>
      </c>
      <c r="E48" s="81" t="s">
        <v>43</v>
      </c>
      <c r="F48" s="82">
        <v>8.7083333333333318E-3</v>
      </c>
      <c r="G48" s="83"/>
      <c r="I48" s="22">
        <v>3.4722222222222224E-4</v>
      </c>
    </row>
    <row r="49" spans="1:10" ht="15" customHeight="1" x14ac:dyDescent="0.25">
      <c r="A49" s="78">
        <v>8</v>
      </c>
      <c r="B49" s="79">
        <v>54</v>
      </c>
      <c r="C49" s="80" t="s">
        <v>82</v>
      </c>
      <c r="D49" s="79">
        <v>1994</v>
      </c>
      <c r="E49" s="81" t="s">
        <v>39</v>
      </c>
      <c r="F49" s="82">
        <v>8.7789351851851865E-3</v>
      </c>
      <c r="G49" s="83"/>
      <c r="H49" s="27"/>
      <c r="I49" s="32"/>
      <c r="J49" s="27"/>
    </row>
    <row r="50" spans="1:10" ht="15" customHeight="1" x14ac:dyDescent="0.25">
      <c r="A50" s="78">
        <v>9</v>
      </c>
      <c r="B50" s="79">
        <v>76</v>
      </c>
      <c r="C50" s="80" t="s">
        <v>83</v>
      </c>
      <c r="D50" s="79">
        <v>1996</v>
      </c>
      <c r="E50" s="81" t="s">
        <v>43</v>
      </c>
      <c r="F50" s="82">
        <v>8.8668981481481481E-3</v>
      </c>
      <c r="G50" s="83"/>
    </row>
    <row r="51" spans="1:10" ht="15" customHeight="1" x14ac:dyDescent="0.25">
      <c r="A51" s="78">
        <v>2</v>
      </c>
      <c r="B51" s="79">
        <v>102</v>
      </c>
      <c r="C51" s="80" t="s">
        <v>121</v>
      </c>
      <c r="D51" s="79">
        <v>1982</v>
      </c>
      <c r="E51" s="81" t="s">
        <v>39</v>
      </c>
      <c r="F51" s="82">
        <v>9.106481481481481E-3</v>
      </c>
      <c r="G51" s="83"/>
      <c r="H51" s="27"/>
      <c r="I51" s="28">
        <v>3.4722222222222224E-4</v>
      </c>
      <c r="J51" s="27"/>
    </row>
    <row r="52" spans="1:10" s="27" customFormat="1" ht="15" customHeight="1" x14ac:dyDescent="0.25">
      <c r="A52" s="78">
        <v>10</v>
      </c>
      <c r="B52" s="79">
        <v>74</v>
      </c>
      <c r="C52" s="80" t="s">
        <v>84</v>
      </c>
      <c r="D52" s="79">
        <v>1989</v>
      </c>
      <c r="E52" s="81" t="s">
        <v>35</v>
      </c>
      <c r="F52" s="82">
        <v>9.1817129629629627E-3</v>
      </c>
      <c r="G52" s="83"/>
      <c r="H52"/>
      <c r="I52" s="21"/>
      <c r="J52"/>
    </row>
    <row r="53" spans="1:10" s="27" customFormat="1" ht="15" customHeight="1" x14ac:dyDescent="0.25">
      <c r="A53" s="78">
        <v>3</v>
      </c>
      <c r="B53" s="79">
        <v>104</v>
      </c>
      <c r="C53" s="80" t="s">
        <v>122</v>
      </c>
      <c r="D53" s="79">
        <v>1983</v>
      </c>
      <c r="E53" s="81" t="s">
        <v>88</v>
      </c>
      <c r="F53" s="82">
        <v>9.407407407407406E-3</v>
      </c>
      <c r="G53" s="83"/>
      <c r="H53"/>
      <c r="I53" s="22">
        <v>3.4722222222222202E-4</v>
      </c>
      <c r="J53"/>
    </row>
    <row r="54" spans="1:10" s="27" customFormat="1" ht="15" customHeight="1" x14ac:dyDescent="0.25">
      <c r="A54" s="78">
        <v>11</v>
      </c>
      <c r="B54" s="79">
        <v>73</v>
      </c>
      <c r="C54" s="80" t="s">
        <v>85</v>
      </c>
      <c r="D54" s="79">
        <v>1994</v>
      </c>
      <c r="E54" s="81" t="s">
        <v>47</v>
      </c>
      <c r="F54" s="82">
        <v>9.6388888888888895E-3</v>
      </c>
      <c r="G54" s="83"/>
      <c r="I54" s="32"/>
    </row>
    <row r="55" spans="1:10" ht="15" customHeight="1" x14ac:dyDescent="0.25">
      <c r="A55" s="78">
        <v>12</v>
      </c>
      <c r="B55" s="79">
        <v>85</v>
      </c>
      <c r="C55" s="80" t="s">
        <v>86</v>
      </c>
      <c r="D55" s="79">
        <v>1999</v>
      </c>
      <c r="E55" s="81" t="s">
        <v>29</v>
      </c>
      <c r="F55" s="82">
        <v>9.6527777777777775E-3</v>
      </c>
      <c r="G55" s="83"/>
    </row>
    <row r="56" spans="1:10" ht="15" customHeight="1" x14ac:dyDescent="0.25">
      <c r="A56" s="78">
        <v>4</v>
      </c>
      <c r="B56" s="79">
        <v>103</v>
      </c>
      <c r="C56" s="80" t="s">
        <v>123</v>
      </c>
      <c r="D56" s="79">
        <v>1979</v>
      </c>
      <c r="E56" s="81" t="s">
        <v>124</v>
      </c>
      <c r="F56" s="82">
        <v>9.6909722222222223E-3</v>
      </c>
      <c r="G56" s="83"/>
      <c r="I56" s="22">
        <v>3.4722222222222202E-4</v>
      </c>
    </row>
    <row r="57" spans="1:10" ht="15" customHeight="1" x14ac:dyDescent="0.25">
      <c r="A57" s="78">
        <v>13</v>
      </c>
      <c r="B57" s="79">
        <v>66</v>
      </c>
      <c r="C57" s="80" t="s">
        <v>87</v>
      </c>
      <c r="D57" s="79">
        <v>1994</v>
      </c>
      <c r="E57" s="81" t="s">
        <v>88</v>
      </c>
      <c r="F57" s="82">
        <v>9.8275462962962978E-3</v>
      </c>
      <c r="G57" s="83"/>
    </row>
    <row r="58" spans="1:10" s="27" customFormat="1" ht="15" customHeight="1" x14ac:dyDescent="0.25">
      <c r="A58" s="78">
        <v>14</v>
      </c>
      <c r="B58" s="79">
        <v>70</v>
      </c>
      <c r="C58" s="80" t="s">
        <v>89</v>
      </c>
      <c r="D58" s="79">
        <v>1995</v>
      </c>
      <c r="E58" s="81" t="s">
        <v>57</v>
      </c>
      <c r="F58" s="82">
        <v>1.0098379629629629E-2</v>
      </c>
      <c r="G58" s="83"/>
      <c r="I58" s="32"/>
    </row>
    <row r="59" spans="1:10" s="27" customFormat="1" ht="15" customHeight="1" x14ac:dyDescent="0.25">
      <c r="A59" s="78">
        <v>5</v>
      </c>
      <c r="B59" s="79">
        <v>97</v>
      </c>
      <c r="C59" s="80" t="s">
        <v>125</v>
      </c>
      <c r="D59" s="79">
        <v>1981</v>
      </c>
      <c r="E59" s="81" t="s">
        <v>43</v>
      </c>
      <c r="F59" s="82">
        <v>1.0212962962962964E-2</v>
      </c>
      <c r="G59" s="83"/>
      <c r="H59"/>
      <c r="I59" s="22">
        <v>3.4722222222222202E-4</v>
      </c>
      <c r="J59"/>
    </row>
    <row r="60" spans="1:10" s="27" customFormat="1" ht="15" customHeight="1" x14ac:dyDescent="0.25">
      <c r="A60" s="78">
        <v>4</v>
      </c>
      <c r="B60" s="79">
        <v>122</v>
      </c>
      <c r="C60" s="80" t="s">
        <v>110</v>
      </c>
      <c r="D60" s="79">
        <v>1986</v>
      </c>
      <c r="E60" s="81" t="s">
        <v>47</v>
      </c>
      <c r="F60" s="82">
        <v>1.0328703703703703E-2</v>
      </c>
      <c r="G60" s="83"/>
      <c r="I60" s="28">
        <v>1.7361111111111101E-4</v>
      </c>
    </row>
    <row r="61" spans="1:10" ht="15" customHeight="1" x14ac:dyDescent="0.25">
      <c r="A61" s="78">
        <v>5</v>
      </c>
      <c r="B61" s="79">
        <v>86</v>
      </c>
      <c r="C61" s="80" t="s">
        <v>111</v>
      </c>
      <c r="D61" s="79">
        <v>1983</v>
      </c>
      <c r="E61" s="81" t="s">
        <v>43</v>
      </c>
      <c r="F61" s="82">
        <v>1.0490740740740743E-2</v>
      </c>
      <c r="G61" s="83"/>
      <c r="I61" s="22">
        <v>1.7361111111111101E-4</v>
      </c>
    </row>
    <row r="62" spans="1:10" ht="15" customHeight="1" x14ac:dyDescent="0.25">
      <c r="A62" s="78">
        <v>6</v>
      </c>
      <c r="B62" s="79">
        <v>79</v>
      </c>
      <c r="C62" s="80" t="s">
        <v>112</v>
      </c>
      <c r="D62" s="79">
        <v>1986</v>
      </c>
      <c r="E62" s="81" t="s">
        <v>33</v>
      </c>
      <c r="F62" s="82">
        <v>1.1070601851851852E-2</v>
      </c>
      <c r="G62" s="83"/>
      <c r="H62" s="27"/>
      <c r="I62" s="28">
        <v>1.7361111111111101E-4</v>
      </c>
      <c r="J62" s="27"/>
    </row>
    <row r="63" spans="1:10" s="27" customFormat="1" ht="15" customHeight="1" x14ac:dyDescent="0.25">
      <c r="A63" s="78">
        <v>4</v>
      </c>
      <c r="B63" s="79">
        <v>119</v>
      </c>
      <c r="C63" s="80" t="s">
        <v>149</v>
      </c>
      <c r="D63" s="79">
        <v>1959</v>
      </c>
      <c r="E63" s="81" t="s">
        <v>35</v>
      </c>
      <c r="F63" s="82">
        <v>1.1138888888888891E-2</v>
      </c>
      <c r="G63" s="83"/>
      <c r="H63"/>
      <c r="I63" s="22">
        <v>1.2731481481481483E-3</v>
      </c>
      <c r="J63"/>
    </row>
    <row r="64" spans="1:10" s="27" customFormat="1" ht="15" customHeight="1" x14ac:dyDescent="0.25">
      <c r="A64" s="78">
        <v>6</v>
      </c>
      <c r="B64" s="79">
        <v>92</v>
      </c>
      <c r="C64" s="80" t="s">
        <v>126</v>
      </c>
      <c r="D64" s="79">
        <v>1982</v>
      </c>
      <c r="E64" s="81" t="s">
        <v>39</v>
      </c>
      <c r="F64" s="82">
        <v>1.1231481481481479E-2</v>
      </c>
      <c r="G64" s="83"/>
      <c r="I64" s="28">
        <v>3.4722222222222202E-4</v>
      </c>
    </row>
    <row r="65" spans="1:10" s="27" customFormat="1" ht="15" customHeight="1" x14ac:dyDescent="0.25">
      <c r="A65" s="78">
        <v>15</v>
      </c>
      <c r="B65" s="79">
        <v>52</v>
      </c>
      <c r="C65" s="80" t="s">
        <v>90</v>
      </c>
      <c r="D65" s="79">
        <v>1994</v>
      </c>
      <c r="E65" s="81" t="s">
        <v>43</v>
      </c>
      <c r="F65" s="82">
        <v>1.1247685185185185E-2</v>
      </c>
      <c r="G65" s="83"/>
      <c r="H65"/>
      <c r="I65" s="21"/>
      <c r="J65"/>
    </row>
    <row r="66" spans="1:10" ht="15" customHeight="1" x14ac:dyDescent="0.25">
      <c r="A66" s="78">
        <v>16</v>
      </c>
      <c r="B66" s="79">
        <v>67</v>
      </c>
      <c r="C66" s="80" t="s">
        <v>91</v>
      </c>
      <c r="D66" s="79">
        <v>1990</v>
      </c>
      <c r="E66" s="81" t="s">
        <v>31</v>
      </c>
      <c r="F66" s="82">
        <v>1.1322916666666667E-2</v>
      </c>
      <c r="G66" s="83"/>
      <c r="H66" s="27"/>
      <c r="I66" s="32"/>
      <c r="J66" s="27"/>
    </row>
    <row r="67" spans="1:10" ht="15" customHeight="1" x14ac:dyDescent="0.25">
      <c r="A67" s="78">
        <v>17</v>
      </c>
      <c r="B67" s="79">
        <v>55</v>
      </c>
      <c r="C67" s="80" t="s">
        <v>92</v>
      </c>
      <c r="D67" s="79">
        <v>1995</v>
      </c>
      <c r="E67" s="81" t="s">
        <v>57</v>
      </c>
      <c r="F67" s="82">
        <v>1.1519675925925926E-2</v>
      </c>
      <c r="G67" s="83"/>
      <c r="H67" s="27"/>
      <c r="I67" s="32"/>
      <c r="J67" s="27"/>
    </row>
    <row r="68" spans="1:10" ht="15" customHeight="1" x14ac:dyDescent="0.25">
      <c r="A68" s="78">
        <v>18</v>
      </c>
      <c r="B68" s="79">
        <v>57</v>
      </c>
      <c r="C68" s="80" t="s">
        <v>93</v>
      </c>
      <c r="D68" s="79">
        <v>1996</v>
      </c>
      <c r="E68" s="81" t="s">
        <v>59</v>
      </c>
      <c r="F68" s="82">
        <v>1.1542824074074073E-2</v>
      </c>
      <c r="G68" s="83"/>
    </row>
    <row r="69" spans="1:10" s="27" customFormat="1" ht="15" customHeight="1" x14ac:dyDescent="0.25">
      <c r="A69" s="78">
        <v>19</v>
      </c>
      <c r="B69" s="79">
        <v>51</v>
      </c>
      <c r="C69" s="80" t="s">
        <v>94</v>
      </c>
      <c r="D69" s="79">
        <v>1990</v>
      </c>
      <c r="E69" s="81" t="s">
        <v>31</v>
      </c>
      <c r="F69" s="82">
        <v>1.1591435185185186E-2</v>
      </c>
      <c r="G69" s="83"/>
      <c r="I69" s="32"/>
    </row>
    <row r="70" spans="1:10" s="27" customFormat="1" ht="15" customHeight="1" x14ac:dyDescent="0.25">
      <c r="A70" s="78">
        <v>7</v>
      </c>
      <c r="B70" s="79">
        <v>82</v>
      </c>
      <c r="C70" s="80" t="s">
        <v>113</v>
      </c>
      <c r="D70" s="79">
        <v>1985</v>
      </c>
      <c r="E70" s="81" t="s">
        <v>52</v>
      </c>
      <c r="F70" s="82">
        <v>1.1599537037037038E-2</v>
      </c>
      <c r="G70" s="83"/>
      <c r="I70" s="28">
        <v>1.7361111111111101E-4</v>
      </c>
    </row>
    <row r="71" spans="1:10" s="27" customFormat="1" ht="15" customHeight="1" x14ac:dyDescent="0.25">
      <c r="A71" s="78">
        <v>7</v>
      </c>
      <c r="B71" s="79">
        <v>101</v>
      </c>
      <c r="C71" s="80" t="s">
        <v>127</v>
      </c>
      <c r="D71" s="79">
        <v>1982</v>
      </c>
      <c r="E71" s="81" t="s">
        <v>47</v>
      </c>
      <c r="F71" s="82">
        <v>1.1648148148148149E-2</v>
      </c>
      <c r="G71" s="83"/>
      <c r="I71" s="28">
        <v>3.4722222222222202E-4</v>
      </c>
    </row>
    <row r="72" spans="1:10" ht="15" customHeight="1" x14ac:dyDescent="0.25">
      <c r="A72" s="78">
        <v>8</v>
      </c>
      <c r="B72" s="79">
        <v>83</v>
      </c>
      <c r="C72" s="80" t="s">
        <v>114</v>
      </c>
      <c r="D72" s="79">
        <v>1985</v>
      </c>
      <c r="E72" s="81" t="s">
        <v>73</v>
      </c>
      <c r="F72" s="82">
        <v>1.1649305555555557E-2</v>
      </c>
      <c r="G72" s="83"/>
      <c r="I72" s="22">
        <v>1.7361111111111101E-4</v>
      </c>
    </row>
    <row r="73" spans="1:10" ht="15" customHeight="1" x14ac:dyDescent="0.25">
      <c r="A73" s="78">
        <v>1</v>
      </c>
      <c r="B73" s="79">
        <v>114</v>
      </c>
      <c r="C73" s="80" t="s">
        <v>143</v>
      </c>
      <c r="D73" s="79">
        <v>1964</v>
      </c>
      <c r="E73" s="81" t="s">
        <v>47</v>
      </c>
      <c r="F73" s="82">
        <v>1.1694444444444443E-2</v>
      </c>
      <c r="G73" s="83"/>
      <c r="H73" s="27"/>
      <c r="I73" s="28">
        <v>1.0416666666666667E-3</v>
      </c>
      <c r="J73" s="27"/>
    </row>
    <row r="74" spans="1:10" ht="15" customHeight="1" x14ac:dyDescent="0.25">
      <c r="A74" s="78">
        <v>8</v>
      </c>
      <c r="B74" s="79">
        <v>91</v>
      </c>
      <c r="C74" s="80" t="s">
        <v>128</v>
      </c>
      <c r="D74" s="79">
        <v>1982</v>
      </c>
      <c r="E74" s="81" t="s">
        <v>29</v>
      </c>
      <c r="F74" s="82">
        <v>1.1750000000000002E-2</v>
      </c>
      <c r="G74" s="83"/>
      <c r="I74" s="22">
        <v>3.4722222222222202E-4</v>
      </c>
    </row>
    <row r="75" spans="1:10" s="27" customFormat="1" ht="15" customHeight="1" x14ac:dyDescent="0.25">
      <c r="A75" s="78">
        <v>20</v>
      </c>
      <c r="B75" s="79">
        <v>63</v>
      </c>
      <c r="C75" s="80" t="s">
        <v>95</v>
      </c>
      <c r="D75" s="79">
        <v>1993</v>
      </c>
      <c r="E75" s="81" t="s">
        <v>35</v>
      </c>
      <c r="F75" s="82">
        <v>1.2038194444444443E-2</v>
      </c>
      <c r="G75" s="83"/>
      <c r="H75"/>
      <c r="I75" s="21"/>
      <c r="J75"/>
    </row>
    <row r="76" spans="1:10" s="27" customFormat="1" ht="15" customHeight="1" x14ac:dyDescent="0.25">
      <c r="A76" s="78">
        <v>9</v>
      </c>
      <c r="B76" s="79">
        <v>99</v>
      </c>
      <c r="C76" s="80" t="s">
        <v>129</v>
      </c>
      <c r="D76" s="79">
        <v>1980</v>
      </c>
      <c r="E76" s="81" t="s">
        <v>29</v>
      </c>
      <c r="F76" s="82">
        <v>1.2074074074074074E-2</v>
      </c>
      <c r="G76" s="83"/>
      <c r="H76"/>
      <c r="I76" s="22">
        <v>3.4722222222222202E-4</v>
      </c>
      <c r="J76"/>
    </row>
    <row r="77" spans="1:10" s="27" customFormat="1" ht="15" customHeight="1" x14ac:dyDescent="0.25">
      <c r="A77" s="78">
        <v>9</v>
      </c>
      <c r="B77" s="79">
        <v>125</v>
      </c>
      <c r="C77" s="80" t="s">
        <v>115</v>
      </c>
      <c r="D77" s="79">
        <v>1986</v>
      </c>
      <c r="E77" s="81" t="s">
        <v>102</v>
      </c>
      <c r="F77" s="82">
        <v>1.2293981481481482E-2</v>
      </c>
      <c r="G77" s="83"/>
      <c r="I77" s="28">
        <v>1.7361111111111101E-4</v>
      </c>
    </row>
    <row r="78" spans="1:10" s="27" customFormat="1" ht="15" customHeight="1" x14ac:dyDescent="0.25">
      <c r="A78" s="78">
        <v>21</v>
      </c>
      <c r="B78" s="79">
        <v>64</v>
      </c>
      <c r="C78" s="80" t="s">
        <v>96</v>
      </c>
      <c r="D78" s="79">
        <v>1991</v>
      </c>
      <c r="E78" s="81" t="s">
        <v>59</v>
      </c>
      <c r="F78" s="82">
        <v>1.2502314814814815E-2</v>
      </c>
      <c r="G78" s="83"/>
      <c r="H78"/>
      <c r="I78" s="21"/>
      <c r="J78"/>
    </row>
    <row r="79" spans="1:10" ht="15" customHeight="1" x14ac:dyDescent="0.25">
      <c r="A79" s="78">
        <v>2</v>
      </c>
      <c r="B79" s="79">
        <v>115</v>
      </c>
      <c r="C79" s="80" t="s">
        <v>144</v>
      </c>
      <c r="D79" s="79">
        <v>1964</v>
      </c>
      <c r="E79" s="81" t="s">
        <v>59</v>
      </c>
      <c r="F79" s="82">
        <v>1.2609953703703705E-2</v>
      </c>
      <c r="G79" s="83"/>
      <c r="I79" s="22">
        <v>1.0416666666666667E-3</v>
      </c>
    </row>
    <row r="80" spans="1:10" ht="15" customHeight="1" x14ac:dyDescent="0.25">
      <c r="A80" s="78">
        <v>10</v>
      </c>
      <c r="B80" s="79">
        <v>93</v>
      </c>
      <c r="C80" s="80" t="s">
        <v>130</v>
      </c>
      <c r="D80" s="79">
        <v>1981</v>
      </c>
      <c r="E80" s="81" t="s">
        <v>43</v>
      </c>
      <c r="F80" s="82">
        <v>1.274074074074074E-2</v>
      </c>
      <c r="G80" s="83"/>
      <c r="I80" s="22">
        <v>3.4722222222222202E-4</v>
      </c>
    </row>
    <row r="81" spans="1:10" ht="15" customHeight="1" x14ac:dyDescent="0.25">
      <c r="A81" s="78">
        <v>4</v>
      </c>
      <c r="B81" s="79">
        <v>108</v>
      </c>
      <c r="C81" s="80" t="s">
        <v>139</v>
      </c>
      <c r="D81" s="79">
        <v>1978</v>
      </c>
      <c r="E81" s="81" t="s">
        <v>47</v>
      </c>
      <c r="F81" s="82">
        <v>1.2836805555555556E-2</v>
      </c>
      <c r="G81" s="83"/>
      <c r="H81" s="27"/>
      <c r="I81" s="28">
        <v>5.78703703703704E-4</v>
      </c>
      <c r="J81" s="27"/>
    </row>
    <row r="82" spans="1:10" ht="15" customHeight="1" x14ac:dyDescent="0.25">
      <c r="A82" s="78">
        <v>5</v>
      </c>
      <c r="B82" s="79">
        <v>117</v>
      </c>
      <c r="C82" s="80" t="s">
        <v>150</v>
      </c>
      <c r="D82" s="79">
        <v>1959</v>
      </c>
      <c r="E82" s="81" t="s">
        <v>88</v>
      </c>
      <c r="F82" s="82">
        <v>1.2855324074074073E-2</v>
      </c>
      <c r="G82" s="83"/>
      <c r="I82" s="22">
        <v>1.2731481481481483E-3</v>
      </c>
    </row>
    <row r="83" spans="1:10" ht="15" customHeight="1" x14ac:dyDescent="0.25">
      <c r="A83" s="78">
        <v>10</v>
      </c>
      <c r="B83" s="79">
        <v>123</v>
      </c>
      <c r="C83" s="80" t="s">
        <v>116</v>
      </c>
      <c r="D83" s="79">
        <v>1985</v>
      </c>
      <c r="E83" s="81" t="s">
        <v>102</v>
      </c>
      <c r="F83" s="82">
        <v>1.3035879629629632E-2</v>
      </c>
      <c r="G83" s="83"/>
      <c r="H83" s="27"/>
      <c r="I83" s="28">
        <v>1.7361111111111101E-4</v>
      </c>
      <c r="J83" s="27"/>
    </row>
    <row r="84" spans="1:10" ht="15" customHeight="1" x14ac:dyDescent="0.25">
      <c r="A84" s="78">
        <v>11</v>
      </c>
      <c r="B84" s="79">
        <v>88</v>
      </c>
      <c r="C84" s="80" t="s">
        <v>117</v>
      </c>
      <c r="D84" s="79">
        <v>1986</v>
      </c>
      <c r="E84" s="81" t="s">
        <v>49</v>
      </c>
      <c r="F84" s="82">
        <v>1.3128472222222224E-2</v>
      </c>
      <c r="G84" s="83"/>
      <c r="I84" s="22">
        <v>1.7361111111111101E-4</v>
      </c>
    </row>
    <row r="85" spans="1:10" s="27" customFormat="1" ht="15" customHeight="1" x14ac:dyDescent="0.25">
      <c r="A85" s="78">
        <v>22</v>
      </c>
      <c r="B85" s="79">
        <v>56</v>
      </c>
      <c r="C85" s="80" t="s">
        <v>97</v>
      </c>
      <c r="D85" s="79">
        <v>1993</v>
      </c>
      <c r="E85" s="81" t="s">
        <v>77</v>
      </c>
      <c r="F85" s="82">
        <v>1.3165509259259259E-2</v>
      </c>
      <c r="G85" s="83"/>
      <c r="I85" s="32"/>
    </row>
    <row r="86" spans="1:10" s="27" customFormat="1" ht="15" customHeight="1" x14ac:dyDescent="0.25">
      <c r="A86" s="78">
        <v>11</v>
      </c>
      <c r="B86" s="79">
        <v>90</v>
      </c>
      <c r="C86" s="80" t="s">
        <v>131</v>
      </c>
      <c r="D86" s="79">
        <v>1982</v>
      </c>
      <c r="E86" s="81" t="s">
        <v>124</v>
      </c>
      <c r="F86" s="82">
        <v>1.3179398148148147E-2</v>
      </c>
      <c r="G86" s="83"/>
      <c r="H86"/>
      <c r="I86" s="22">
        <v>3.4722222222222202E-4</v>
      </c>
      <c r="J86"/>
    </row>
    <row r="87" spans="1:10" s="27" customFormat="1" ht="15" customHeight="1" x14ac:dyDescent="0.25">
      <c r="A87" s="78">
        <v>12</v>
      </c>
      <c r="B87" s="79">
        <v>98</v>
      </c>
      <c r="C87" s="80" t="s">
        <v>132</v>
      </c>
      <c r="D87" s="79">
        <v>1982</v>
      </c>
      <c r="E87" s="81" t="s">
        <v>73</v>
      </c>
      <c r="F87" s="82">
        <v>1.3385416666666664E-2</v>
      </c>
      <c r="G87" s="83"/>
      <c r="H87"/>
      <c r="I87" s="22">
        <v>3.4722222222222202E-4</v>
      </c>
      <c r="J87"/>
    </row>
    <row r="88" spans="1:10" s="27" customFormat="1" ht="15" customHeight="1" x14ac:dyDescent="0.25">
      <c r="A88" s="78">
        <v>23</v>
      </c>
      <c r="B88" s="79">
        <v>53</v>
      </c>
      <c r="C88" s="80" t="s">
        <v>98</v>
      </c>
      <c r="D88" s="79">
        <v>1995</v>
      </c>
      <c r="E88" s="81" t="s">
        <v>77</v>
      </c>
      <c r="F88" s="82">
        <v>1.3697916666666669E-2</v>
      </c>
      <c r="G88" s="83"/>
      <c r="I88" s="32"/>
    </row>
    <row r="89" spans="1:10" ht="15" customHeight="1" x14ac:dyDescent="0.25">
      <c r="A89" s="78">
        <v>13</v>
      </c>
      <c r="B89" s="79">
        <v>94</v>
      </c>
      <c r="C89" s="80" t="s">
        <v>133</v>
      </c>
      <c r="D89" s="79">
        <v>1980</v>
      </c>
      <c r="E89" s="81" t="s">
        <v>49</v>
      </c>
      <c r="F89" s="82">
        <v>1.3824074074074072E-2</v>
      </c>
      <c r="G89" s="83"/>
      <c r="I89" s="22">
        <v>3.4722222222222202E-4</v>
      </c>
    </row>
    <row r="90" spans="1:10" ht="15" customHeight="1" x14ac:dyDescent="0.25">
      <c r="A90" s="78">
        <v>12</v>
      </c>
      <c r="B90" s="79">
        <v>81</v>
      </c>
      <c r="C90" s="80" t="s">
        <v>118</v>
      </c>
      <c r="D90" s="79">
        <v>1987</v>
      </c>
      <c r="E90" s="81" t="s">
        <v>33</v>
      </c>
      <c r="F90" s="82">
        <v>1.3885416666666669E-2</v>
      </c>
      <c r="G90" s="83"/>
      <c r="H90" s="27"/>
      <c r="I90" s="28">
        <v>1.7361111111111101E-4</v>
      </c>
      <c r="J90" s="27"/>
    </row>
    <row r="91" spans="1:10" ht="15" customHeight="1" x14ac:dyDescent="0.25">
      <c r="A91" s="78">
        <v>24</v>
      </c>
      <c r="B91" s="79">
        <v>65</v>
      </c>
      <c r="C91" s="80" t="s">
        <v>99</v>
      </c>
      <c r="D91" s="79">
        <v>1997</v>
      </c>
      <c r="E91" s="81" t="s">
        <v>35</v>
      </c>
      <c r="F91" s="82">
        <v>1.4140046296296296E-2</v>
      </c>
      <c r="G91" s="83"/>
    </row>
    <row r="92" spans="1:10" s="27" customFormat="1" ht="15" customHeight="1" x14ac:dyDescent="0.25">
      <c r="A92" s="78">
        <v>25</v>
      </c>
      <c r="B92" s="79">
        <v>72</v>
      </c>
      <c r="C92" s="80" t="s">
        <v>100</v>
      </c>
      <c r="D92" s="79">
        <v>1991</v>
      </c>
      <c r="E92" s="81" t="s">
        <v>45</v>
      </c>
      <c r="F92" s="82">
        <v>1.4297453703703706E-2</v>
      </c>
      <c r="G92" s="83"/>
      <c r="H92"/>
      <c r="I92" s="21"/>
      <c r="J92"/>
    </row>
    <row r="93" spans="1:10" s="27" customFormat="1" ht="15" customHeight="1" x14ac:dyDescent="0.25">
      <c r="A93" s="78">
        <v>26</v>
      </c>
      <c r="B93" s="79">
        <v>124</v>
      </c>
      <c r="C93" s="80" t="s">
        <v>101</v>
      </c>
      <c r="D93" s="79">
        <v>1995</v>
      </c>
      <c r="E93" s="81" t="s">
        <v>102</v>
      </c>
      <c r="F93" s="82">
        <v>1.4333333333333335E-2</v>
      </c>
      <c r="G93" s="83"/>
      <c r="I93" s="32"/>
    </row>
    <row r="94" spans="1:10" s="27" customFormat="1" ht="15" customHeight="1" x14ac:dyDescent="0.25">
      <c r="A94" s="78">
        <v>27</v>
      </c>
      <c r="B94" s="79">
        <v>126</v>
      </c>
      <c r="C94" s="80" t="s">
        <v>103</v>
      </c>
      <c r="D94" s="79">
        <v>1994</v>
      </c>
      <c r="E94" s="81" t="s">
        <v>102</v>
      </c>
      <c r="F94" s="82">
        <v>1.459837962962963E-2</v>
      </c>
      <c r="G94" s="83"/>
      <c r="I94" s="32"/>
    </row>
    <row r="95" spans="1:10" s="27" customFormat="1" ht="15" customHeight="1" x14ac:dyDescent="0.25">
      <c r="A95" s="78">
        <v>14</v>
      </c>
      <c r="B95" s="79">
        <v>96</v>
      </c>
      <c r="C95" s="80" t="s">
        <v>134</v>
      </c>
      <c r="D95" s="79">
        <v>1983</v>
      </c>
      <c r="E95" s="81" t="s">
        <v>63</v>
      </c>
      <c r="F95" s="82">
        <v>1.4650462962962962E-2</v>
      </c>
      <c r="G95" s="83"/>
      <c r="H95"/>
      <c r="I95" s="22">
        <v>3.4722222222222202E-4</v>
      </c>
      <c r="J95"/>
    </row>
    <row r="96" spans="1:10" s="27" customFormat="1" ht="15" customHeight="1" x14ac:dyDescent="0.25">
      <c r="A96" s="78">
        <v>3</v>
      </c>
      <c r="B96" s="79">
        <v>112</v>
      </c>
      <c r="C96" s="80" t="s">
        <v>142</v>
      </c>
      <c r="D96" s="79">
        <v>1971</v>
      </c>
      <c r="E96" s="81" t="s">
        <v>52</v>
      </c>
      <c r="F96" s="82">
        <v>1.4725694444444444E-2</v>
      </c>
      <c r="G96" s="83"/>
      <c r="I96" s="28">
        <v>8.1018518518518516E-4</v>
      </c>
    </row>
    <row r="97" spans="1:10" ht="15" customHeight="1" x14ac:dyDescent="0.25">
      <c r="A97" s="78">
        <v>28</v>
      </c>
      <c r="B97" s="79">
        <v>62</v>
      </c>
      <c r="C97" s="80" t="s">
        <v>104</v>
      </c>
      <c r="D97" s="79">
        <v>1991</v>
      </c>
      <c r="E97" s="81" t="s">
        <v>49</v>
      </c>
      <c r="F97" s="82">
        <v>1.487962962962963E-2</v>
      </c>
      <c r="G97" s="83"/>
    </row>
    <row r="98" spans="1:10" ht="15" customHeight="1" x14ac:dyDescent="0.25">
      <c r="A98" s="78">
        <v>13</v>
      </c>
      <c r="B98" s="79">
        <v>80</v>
      </c>
      <c r="C98" s="80" t="s">
        <v>119</v>
      </c>
      <c r="D98" s="79">
        <v>1984</v>
      </c>
      <c r="E98" s="81" t="s">
        <v>77</v>
      </c>
      <c r="F98" s="82">
        <v>1.5114583333333334E-2</v>
      </c>
      <c r="G98" s="83"/>
      <c r="H98" s="27"/>
      <c r="I98" s="28">
        <v>1.7361111111111101E-4</v>
      </c>
      <c r="J98" s="27"/>
    </row>
    <row r="99" spans="1:10" ht="15" customHeight="1" x14ac:dyDescent="0.25">
      <c r="A99" s="78">
        <v>3</v>
      </c>
      <c r="B99" s="79">
        <v>113</v>
      </c>
      <c r="C99" s="80" t="s">
        <v>145</v>
      </c>
      <c r="D99" s="79">
        <v>1967</v>
      </c>
      <c r="E99" s="81" t="s">
        <v>63</v>
      </c>
      <c r="F99" s="82">
        <v>1.5252314814814816E-2</v>
      </c>
      <c r="G99" s="83"/>
      <c r="I99" s="22">
        <v>1.0416666666666667E-3</v>
      </c>
    </row>
    <row r="100" spans="1:10" s="27" customFormat="1" ht="15" customHeight="1" x14ac:dyDescent="0.25">
      <c r="A100" s="78">
        <v>15</v>
      </c>
      <c r="B100" s="79">
        <v>105</v>
      </c>
      <c r="C100" s="80" t="s">
        <v>135</v>
      </c>
      <c r="D100" s="79">
        <v>1979</v>
      </c>
      <c r="E100" s="81" t="s">
        <v>124</v>
      </c>
      <c r="F100" s="82">
        <v>1.5821759259259261E-2</v>
      </c>
      <c r="G100" s="83"/>
      <c r="H100"/>
      <c r="I100" s="22">
        <v>3.4722222222222202E-4</v>
      </c>
      <c r="J100"/>
    </row>
    <row r="101" spans="1:10" s="27" customFormat="1" ht="15" customHeight="1" x14ac:dyDescent="0.25">
      <c r="A101" s="78">
        <v>6</v>
      </c>
      <c r="B101" s="79">
        <v>87</v>
      </c>
      <c r="C101" s="80" t="s">
        <v>151</v>
      </c>
      <c r="D101" s="79">
        <v>1960</v>
      </c>
      <c r="E101" s="81" t="s">
        <v>31</v>
      </c>
      <c r="F101" s="82">
        <v>1.6223379629629629E-2</v>
      </c>
      <c r="G101" s="83"/>
      <c r="I101" s="28">
        <v>1.2731481481481483E-3</v>
      </c>
    </row>
    <row r="102" spans="1:10" s="27" customFormat="1" ht="15" customHeight="1" x14ac:dyDescent="0.25">
      <c r="A102" s="78">
        <v>7</v>
      </c>
      <c r="B102" s="79">
        <v>116</v>
      </c>
      <c r="C102" s="80" t="s">
        <v>152</v>
      </c>
      <c r="D102" s="79">
        <v>1961</v>
      </c>
      <c r="E102" s="81" t="s">
        <v>33</v>
      </c>
      <c r="F102" s="82">
        <v>1.763773148148148E-2</v>
      </c>
      <c r="G102" s="83"/>
      <c r="I102" s="28">
        <v>1.2731481481481483E-3</v>
      </c>
    </row>
    <row r="103" spans="1:10" s="54" customFormat="1" ht="27.6" customHeight="1" x14ac:dyDescent="0.25">
      <c r="A103" s="60">
        <v>29</v>
      </c>
      <c r="B103" s="61">
        <v>77</v>
      </c>
      <c r="C103" s="62" t="s">
        <v>105</v>
      </c>
      <c r="D103" s="61">
        <v>1992</v>
      </c>
      <c r="E103" s="63" t="s">
        <v>45</v>
      </c>
      <c r="F103" s="64">
        <v>1.8406249999999999E-2</v>
      </c>
      <c r="G103" s="65"/>
      <c r="H103" s="68" t="s">
        <v>171</v>
      </c>
      <c r="I103" s="56"/>
    </row>
    <row r="104" spans="1:10" x14ac:dyDescent="0.25">
      <c r="F104" s="7"/>
    </row>
    <row r="105" spans="1:10" x14ac:dyDescent="0.25">
      <c r="F105" s="7"/>
    </row>
    <row r="106" spans="1:10" x14ac:dyDescent="0.25">
      <c r="F106" s="7">
        <v>1.9100694444444444E-2</v>
      </c>
    </row>
    <row r="107" spans="1:10" x14ac:dyDescent="0.25">
      <c r="F107" s="7"/>
    </row>
    <row r="108" spans="1:10" x14ac:dyDescent="0.25">
      <c r="F108" s="7"/>
    </row>
    <row r="109" spans="1:10" x14ac:dyDescent="0.25">
      <c r="F109" s="7"/>
    </row>
    <row r="110" spans="1:10" x14ac:dyDescent="0.25">
      <c r="F110" s="7"/>
    </row>
    <row r="111" spans="1:10" x14ac:dyDescent="0.25">
      <c r="F111" s="7"/>
    </row>
    <row r="112" spans="1:10" x14ac:dyDescent="0.25">
      <c r="F112" s="7"/>
    </row>
    <row r="113" spans="6:6" x14ac:dyDescent="0.25">
      <c r="F113" s="7"/>
    </row>
    <row r="114" spans="6:6" x14ac:dyDescent="0.25">
      <c r="F114" s="7"/>
    </row>
    <row r="115" spans="6:6" x14ac:dyDescent="0.25">
      <c r="F115" s="7"/>
    </row>
    <row r="116" spans="6:6" x14ac:dyDescent="0.25">
      <c r="F116" s="7"/>
    </row>
    <row r="117" spans="6:6" x14ac:dyDescent="0.25">
      <c r="F117" s="7"/>
    </row>
    <row r="118" spans="6:6" x14ac:dyDescent="0.25">
      <c r="F118" s="7"/>
    </row>
    <row r="119" spans="6:6" x14ac:dyDescent="0.25">
      <c r="F119" s="7"/>
    </row>
    <row r="120" spans="6:6" x14ac:dyDescent="0.25">
      <c r="F120" s="7"/>
    </row>
    <row r="121" spans="6:6" x14ac:dyDescent="0.25">
      <c r="F121" s="7"/>
    </row>
    <row r="122" spans="6:6" x14ac:dyDescent="0.25">
      <c r="F122" s="7"/>
    </row>
    <row r="123" spans="6:6" x14ac:dyDescent="0.25">
      <c r="F123" s="7"/>
    </row>
    <row r="124" spans="6:6" x14ac:dyDescent="0.25">
      <c r="F124" s="7"/>
    </row>
    <row r="125" spans="6:6" x14ac:dyDescent="0.25">
      <c r="F125" s="7"/>
    </row>
    <row r="126" spans="6:6" x14ac:dyDescent="0.25">
      <c r="F126" s="7"/>
    </row>
    <row r="127" spans="6:6" x14ac:dyDescent="0.25">
      <c r="F127" s="7"/>
    </row>
    <row r="128" spans="6:6" x14ac:dyDescent="0.25">
      <c r="F128" s="7"/>
    </row>
    <row r="129" spans="6:6" x14ac:dyDescent="0.25">
      <c r="F129" s="7"/>
    </row>
    <row r="130" spans="6:6" x14ac:dyDescent="0.25">
      <c r="F130" s="7"/>
    </row>
    <row r="131" spans="6:6" x14ac:dyDescent="0.25">
      <c r="F131" s="7"/>
    </row>
  </sheetData>
  <sortState ref="A33:J103">
    <sortCondition ref="F33:F103"/>
  </sortState>
  <mergeCells count="2">
    <mergeCell ref="A32:G32"/>
    <mergeCell ref="A1:G1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индивидуальное первенство</vt:lpstr>
      <vt:lpstr>командное первенство</vt:lpstr>
      <vt:lpstr>расчет командных результатов</vt:lpstr>
      <vt:lpstr>расчет возрастного штрафа</vt:lpstr>
      <vt:lpstr>'индивидуальное первенство'!Область_печати</vt:lpstr>
      <vt:lpstr>'командное первенство'!Область_печати</vt:lpstr>
      <vt:lpstr>'расчет возрастного штрафа'!Область_печати</vt:lpstr>
      <vt:lpstr>'расчет командных результатов'!Область_печати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Татьяна</cp:lastModifiedBy>
  <cp:lastPrinted>2019-02-15T12:15:32Z</cp:lastPrinted>
  <dcterms:created xsi:type="dcterms:W3CDTF">2018-12-31T16:02:37Z</dcterms:created>
  <dcterms:modified xsi:type="dcterms:W3CDTF">2019-02-16T09:54:58Z</dcterms:modified>
</cp:coreProperties>
</file>