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ВС 2018\Протоколы\"/>
    </mc:Choice>
  </mc:AlternateContent>
  <bookViews>
    <workbookView xWindow="0" yWindow="0" windowWidth="17970" windowHeight="6135" activeTab="2"/>
  </bookViews>
  <sheets>
    <sheet name="Квал" sheetId="1" r:id="rId1"/>
    <sheet name="Сетка" sheetId="2" r:id="rId2"/>
    <sheet name="Офиц" sheetId="3" r:id="rId3"/>
  </sheets>
  <definedNames>
    <definedName name="_xlnm.Print_Area" localSheetId="2">Офиц!$A$1:$N$122</definedName>
  </definedNames>
  <calcPr calcId="152511"/>
</workbook>
</file>

<file path=xl/calcChain.xml><?xml version="1.0" encoding="utf-8"?>
<calcChain xmlns="http://schemas.openxmlformats.org/spreadsheetml/2006/main">
  <c r="L81" i="1" l="1"/>
  <c r="M81" i="1" s="1"/>
  <c r="L80" i="1"/>
  <c r="M80" i="1" s="1"/>
  <c r="L87" i="1"/>
  <c r="L88" i="1"/>
  <c r="L89" i="1"/>
  <c r="L90" i="1"/>
  <c r="L91" i="1"/>
  <c r="L86" i="1"/>
  <c r="M86" i="1" s="1"/>
  <c r="L68" i="1"/>
  <c r="L69" i="1"/>
  <c r="L70" i="1"/>
  <c r="L71" i="1"/>
  <c r="L72" i="1"/>
  <c r="L73" i="1"/>
  <c r="L74" i="1"/>
  <c r="L75" i="1"/>
  <c r="L76" i="1"/>
  <c r="L67" i="1"/>
  <c r="M67" i="1" s="1"/>
  <c r="L56" i="1"/>
  <c r="L57" i="1"/>
  <c r="L58" i="1"/>
  <c r="L59" i="1"/>
  <c r="L60" i="1"/>
  <c r="L61" i="1"/>
  <c r="L62" i="1"/>
  <c r="L63" i="1"/>
  <c r="L55" i="1"/>
  <c r="M55" i="1" s="1"/>
  <c r="L39" i="1"/>
  <c r="L40" i="1"/>
  <c r="L41" i="1"/>
  <c r="L42" i="1"/>
  <c r="L43" i="1"/>
  <c r="L44" i="1"/>
  <c r="M44" i="1" s="1"/>
  <c r="L45" i="1"/>
  <c r="M45" i="1" s="1"/>
  <c r="L46" i="1"/>
  <c r="M46" i="1" s="1"/>
  <c r="L47" i="1"/>
  <c r="L48" i="1"/>
  <c r="L49" i="1"/>
  <c r="L50" i="1"/>
  <c r="L38" i="1"/>
  <c r="M38" i="1" s="1"/>
  <c r="K19" i="2"/>
  <c r="K18" i="2"/>
  <c r="K17" i="2"/>
  <c r="K16" i="2"/>
  <c r="L12" i="1"/>
  <c r="L11" i="1"/>
  <c r="L25" i="1"/>
  <c r="L26" i="1"/>
  <c r="L27" i="1"/>
  <c r="L24" i="1"/>
  <c r="L6" i="1"/>
  <c r="L7" i="1"/>
  <c r="L8" i="1"/>
  <c r="L9" i="1"/>
  <c r="L10" i="1"/>
  <c r="L5" i="1"/>
  <c r="M5" i="1" s="1"/>
  <c r="M48" i="1" l="1"/>
  <c r="M49" i="1"/>
  <c r="M47" i="1"/>
  <c r="M89" i="1"/>
  <c r="M87" i="1"/>
  <c r="M88" i="1"/>
  <c r="M74" i="1"/>
  <c r="M72" i="1"/>
  <c r="M70" i="1"/>
  <c r="M68" i="1"/>
  <c r="M73" i="1"/>
  <c r="M71" i="1"/>
  <c r="M69" i="1"/>
  <c r="M62" i="1"/>
  <c r="M60" i="1"/>
  <c r="M58" i="1"/>
  <c r="M56" i="1"/>
  <c r="M61" i="1"/>
  <c r="M59" i="1"/>
  <c r="M57" i="1"/>
  <c r="M43" i="1"/>
  <c r="M41" i="1"/>
  <c r="M39" i="1"/>
  <c r="M10" i="1"/>
  <c r="M42" i="1"/>
  <c r="M40" i="1"/>
  <c r="M8" i="1"/>
  <c r="M6" i="1"/>
  <c r="M27" i="1"/>
  <c r="M25" i="1"/>
  <c r="M12" i="1"/>
  <c r="M9" i="1"/>
  <c r="M7" i="1"/>
  <c r="M24" i="1"/>
  <c r="M26" i="1"/>
  <c r="M11" i="1"/>
</calcChain>
</file>

<file path=xl/sharedStrings.xml><?xml version="1.0" encoding="utf-8"?>
<sst xmlns="http://schemas.openxmlformats.org/spreadsheetml/2006/main" count="948" uniqueCount="217">
  <si>
    <t>ПРОТОКОЛ РЕЗУЛЬТАТОВ</t>
  </si>
  <si>
    <t>LW1012</t>
  </si>
  <si>
    <t>Судьи</t>
  </si>
  <si>
    <t>Главный судья</t>
  </si>
  <si>
    <t>Главный секретарь</t>
  </si>
  <si>
    <t>Технический делегат</t>
  </si>
  <si>
    <t>№п/п</t>
  </si>
  <si>
    <t>Номер</t>
  </si>
  <si>
    <t>Фамилия, имя</t>
  </si>
  <si>
    <t>Субъект РФ</t>
  </si>
  <si>
    <t>Организация</t>
  </si>
  <si>
    <t>ГР</t>
  </si>
  <si>
    <t>Квал</t>
  </si>
  <si>
    <t>%</t>
  </si>
  <si>
    <t>Реаль.время</t>
  </si>
  <si>
    <t>Результат</t>
  </si>
  <si>
    <t>Отстав</t>
  </si>
  <si>
    <t>Место</t>
  </si>
  <si>
    <t>Вып</t>
  </si>
  <si>
    <t>Группа</t>
  </si>
  <si>
    <t>Голубков Иван</t>
  </si>
  <si>
    <t>Респ. Коми</t>
  </si>
  <si>
    <t>МС</t>
  </si>
  <si>
    <t>МLW-11.5</t>
  </si>
  <si>
    <t>Давидович Александр</t>
  </si>
  <si>
    <t>Респ. Башкортостан</t>
  </si>
  <si>
    <t>ЗМС</t>
  </si>
  <si>
    <t>100.00%</t>
  </si>
  <si>
    <t>МLW-12</t>
  </si>
  <si>
    <t>Быченок Алексей</t>
  </si>
  <si>
    <t>г. Москва</t>
  </si>
  <si>
    <t>Петушков Роман</t>
  </si>
  <si>
    <t>Ганзей Александр</t>
  </si>
  <si>
    <t>Башаев Сергей</t>
  </si>
  <si>
    <t>I</t>
  </si>
  <si>
    <t>МLW-10</t>
  </si>
  <si>
    <t>Яндербиев Шамсудди</t>
  </si>
  <si>
    <t>Радаев Семен</t>
  </si>
  <si>
    <t>КМС</t>
  </si>
  <si>
    <t>МLW-10,5</t>
  </si>
  <si>
    <t>Аминов Рустам</t>
  </si>
  <si>
    <t>Бритик Данила</t>
  </si>
  <si>
    <t>Брешев Евгений</t>
  </si>
  <si>
    <t>ХМАО-Югра</t>
  </si>
  <si>
    <t>94.00%</t>
  </si>
  <si>
    <t>МLW-11</t>
  </si>
  <si>
    <t>Первен</t>
  </si>
  <si>
    <t>Голубев Тарас</t>
  </si>
  <si>
    <t>г.Санкт-Петербург</t>
  </si>
  <si>
    <t>М11</t>
  </si>
  <si>
    <t>Кочерова Наталья</t>
  </si>
  <si>
    <t>МСМК</t>
  </si>
  <si>
    <t>ЖLW-12</t>
  </si>
  <si>
    <t>Федорова Надежда</t>
  </si>
  <si>
    <t>Новосибирская Обл.</t>
  </si>
  <si>
    <t>Иовлева Мария</t>
  </si>
  <si>
    <t>Гуляева Ирина</t>
  </si>
  <si>
    <t>Абдикаримова Акжана</t>
  </si>
  <si>
    <t>ЖLW-10,5</t>
  </si>
  <si>
    <t>Коновалова Светлана</t>
  </si>
  <si>
    <t>Переносова Валентина</t>
  </si>
  <si>
    <t>Удмуртская Респ.</t>
  </si>
  <si>
    <t>Ж12</t>
  </si>
  <si>
    <t>Гандикап</t>
  </si>
  <si>
    <t>п/финал</t>
  </si>
  <si>
    <t>Мужчины</t>
  </si>
  <si>
    <t>Женщины</t>
  </si>
  <si>
    <t>Полуфиналы</t>
  </si>
  <si>
    <t>финал</t>
  </si>
  <si>
    <t>LW2-9</t>
  </si>
  <si>
    <t>Лекомцев Владислав</t>
  </si>
  <si>
    <t>МLW-6</t>
  </si>
  <si>
    <t>Малышев Виталий</t>
  </si>
  <si>
    <t>Московская Обл.</t>
  </si>
  <si>
    <t>МLW-9</t>
  </si>
  <si>
    <t>Проньков Александр</t>
  </si>
  <si>
    <t>МLW-5/7</t>
  </si>
  <si>
    <t>Миннегулов Рушан</t>
  </si>
  <si>
    <t>Респ. Татарстан</t>
  </si>
  <si>
    <t>МLW-8</t>
  </si>
  <si>
    <t>Кодлозеров Иван</t>
  </si>
  <si>
    <t>Архангельская Обл.</t>
  </si>
  <si>
    <t>Балухто Олег</t>
  </si>
  <si>
    <t>Брянская обл.</t>
  </si>
  <si>
    <t>Лапкин Сергей</t>
  </si>
  <si>
    <t>МLW-4</t>
  </si>
  <si>
    <t>Дуркин Дмитрий</t>
  </si>
  <si>
    <t>Тукмачев Михаил</t>
  </si>
  <si>
    <t>Гаврилов Дмитрий</t>
  </si>
  <si>
    <t>Красноярский край</t>
  </si>
  <si>
    <t>Хаматханов Вадим</t>
  </si>
  <si>
    <t>Кировская Обл.</t>
  </si>
  <si>
    <t>Хамидулин Тимур</t>
  </si>
  <si>
    <t>Шипаёв Дмитрий</t>
  </si>
  <si>
    <t>Нижегородская обл.</t>
  </si>
  <si>
    <t>МLW-3</t>
  </si>
  <si>
    <t>Лаврентьев Владислав</t>
  </si>
  <si>
    <t>М8</t>
  </si>
  <si>
    <t>Раскатов Вадим</t>
  </si>
  <si>
    <t>Алтайский край</t>
  </si>
  <si>
    <t>М6</t>
  </si>
  <si>
    <t>Снигирев Никита</t>
  </si>
  <si>
    <t>Чахоткин Данил</t>
  </si>
  <si>
    <t>Драгунов Дмитрий</t>
  </si>
  <si>
    <t>Тульская Обл.</t>
  </si>
  <si>
    <t>Кайгородов Александр</t>
  </si>
  <si>
    <t>Чайников Владимир</t>
  </si>
  <si>
    <t>Шабалин Алексей</t>
  </si>
  <si>
    <t>II</t>
  </si>
  <si>
    <t>Гамаюнов Роман</t>
  </si>
  <si>
    <t>B1-3</t>
  </si>
  <si>
    <t>Удальцов Владимир</t>
  </si>
  <si>
    <t>Московская Обл+Тульс</t>
  </si>
  <si>
    <t>МB3</t>
  </si>
  <si>
    <t>Артемов Александр</t>
  </si>
  <si>
    <t>88.00%</t>
  </si>
  <si>
    <t>МB1</t>
  </si>
  <si>
    <t>Чохлаев Станислав</t>
  </si>
  <si>
    <t>Тюменская Обл.</t>
  </si>
  <si>
    <t>Пономарев Олег</t>
  </si>
  <si>
    <t>Пермский край+Мос об</t>
  </si>
  <si>
    <t>МB2</t>
  </si>
  <si>
    <t>Кагарманов Радаль</t>
  </si>
  <si>
    <t>Полухин Николай</t>
  </si>
  <si>
    <t>Воробьев Алексей</t>
  </si>
  <si>
    <t>Поваров Никита</t>
  </si>
  <si>
    <t>Торопов Алексей</t>
  </si>
  <si>
    <t>ЯНАО</t>
  </si>
  <si>
    <t>Пырегов Андрей</t>
  </si>
  <si>
    <t>LW2-9.</t>
  </si>
  <si>
    <t>Румянцева Екатерина</t>
  </si>
  <si>
    <t>ЖLW-5/7</t>
  </si>
  <si>
    <t>Братюк Наталья</t>
  </si>
  <si>
    <t>ЖLW-8</t>
  </si>
  <si>
    <t>Учуватова Марина</t>
  </si>
  <si>
    <t>Свердловская Обл.</t>
  </si>
  <si>
    <t>ЖLW-6</t>
  </si>
  <si>
    <t>Михеева Юлия</t>
  </si>
  <si>
    <t>Ж8</t>
  </si>
  <si>
    <t>Тулякова Ульяна</t>
  </si>
  <si>
    <t>Рязанская Обл.</t>
  </si>
  <si>
    <t>Ж5/7</t>
  </si>
  <si>
    <t>Остробородко Анна</t>
  </si>
  <si>
    <t>Туркина Алена</t>
  </si>
  <si>
    <t>Блинова Евгения</t>
  </si>
  <si>
    <t>Меркулова Анна</t>
  </si>
  <si>
    <t>Ж4</t>
  </si>
  <si>
    <t>B1-3.</t>
  </si>
  <si>
    <t>Галицина Марина</t>
  </si>
  <si>
    <t>ЖB1</t>
  </si>
  <si>
    <t>Ремизова Елена</t>
  </si>
  <si>
    <t>ЖB3</t>
  </si>
  <si>
    <t>н.старт</t>
  </si>
  <si>
    <t>дисквал.</t>
  </si>
  <si>
    <t>Кобелев А.А.</t>
  </si>
  <si>
    <t>Гладышев А.И.</t>
  </si>
  <si>
    <t>Артамонова И.А.</t>
  </si>
  <si>
    <t>Члены  жюри</t>
  </si>
  <si>
    <t>Ахрамеев В.Н.</t>
  </si>
  <si>
    <t>Якимычев А.Е.</t>
  </si>
  <si>
    <t>Копытин А.А.</t>
  </si>
  <si>
    <t>Шульгин  М.А.</t>
  </si>
  <si>
    <t>LW</t>
  </si>
  <si>
    <t>Квалификация</t>
  </si>
  <si>
    <t>1/2финала</t>
  </si>
  <si>
    <t>Финал</t>
  </si>
  <si>
    <t>Время</t>
  </si>
  <si>
    <t>LW8</t>
  </si>
  <si>
    <t>LW6</t>
  </si>
  <si>
    <t>04:54.63</t>
  </si>
  <si>
    <t>LW5/7</t>
  </si>
  <si>
    <t>LW4</t>
  </si>
  <si>
    <t>LW11</t>
  </si>
  <si>
    <t>LW12</t>
  </si>
  <si>
    <t>lw2-9</t>
  </si>
  <si>
    <t>1160873711Я</t>
  </si>
  <si>
    <t>10-12</t>
  </si>
  <si>
    <t>1160863711Я</t>
  </si>
  <si>
    <t>СЛЕПЫЕ</t>
  </si>
  <si>
    <t>1150253711Я</t>
  </si>
  <si>
    <t>Помощник технического делегата</t>
  </si>
  <si>
    <t>Мужчины, LW10-12 (лыжные гонки-спринт, классический стиль 1160863711Я)</t>
  </si>
  <si>
    <t>LW10</t>
  </si>
  <si>
    <t>LW10,5</t>
  </si>
  <si>
    <t>LW11,5</t>
  </si>
  <si>
    <t>LW9</t>
  </si>
  <si>
    <t>LW3</t>
  </si>
  <si>
    <t>Мужчины, LW2-9 (лыжные гонки-спринт, классический стиль 1160873711Я)</t>
  </si>
  <si>
    <t>Лыжные гонки-классический стиль, спринт</t>
  </si>
  <si>
    <t>B2</t>
  </si>
  <si>
    <t>B3</t>
  </si>
  <si>
    <t>B1</t>
  </si>
  <si>
    <t>вед. Романов Андрей</t>
  </si>
  <si>
    <t>вед. Елхин Дмитрий</t>
  </si>
  <si>
    <t>вед. Черепанов Илья</t>
  </si>
  <si>
    <t>вед. Колодийчук Олег</t>
  </si>
  <si>
    <t>вед. Березин Эдуард</t>
  </si>
  <si>
    <t>вед. Тихонов Пётр</t>
  </si>
  <si>
    <t>вед. Мешенин Алексей</t>
  </si>
  <si>
    <t>вед. Елисеев Павел</t>
  </si>
  <si>
    <t>вед. Богачев Руслан</t>
  </si>
  <si>
    <t>Гончаров Иван</t>
  </si>
  <si>
    <t>-</t>
  </si>
  <si>
    <t>Кононов Владимир</t>
  </si>
  <si>
    <t>Шилов С.В.</t>
  </si>
  <si>
    <t>Место ВС</t>
  </si>
  <si>
    <t>Заместитель главного судьи соревнований</t>
  </si>
  <si>
    <t>по лыжным гонкам и биатлону ПОДА</t>
  </si>
  <si>
    <t>по лыжным гонкам и биатлону ФСС</t>
  </si>
  <si>
    <t>Чумаков В.Н.</t>
  </si>
  <si>
    <t>Пермский край + Московская обл.</t>
  </si>
  <si>
    <t>Мужчины, В1-3 (лыжные гонки-классический стиль, спринт 1151253711Я)</t>
  </si>
  <si>
    <t>Московская обл.</t>
  </si>
  <si>
    <t>Архангельская обл.</t>
  </si>
  <si>
    <t>Кировская обл.</t>
  </si>
  <si>
    <t>Московская обл + Тульская обл.</t>
  </si>
  <si>
    <t>Тюменская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</si>
</sst>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;@"/>
    <numFmt numFmtId="165" formatCode="mm:ss.00"/>
    <numFmt numFmtId="166" formatCode="mm:ss.0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AAAAAA"/>
      </right>
      <top/>
      <bottom style="medium">
        <color rgb="FFAAAAAA"/>
      </bottom>
      <diagonal/>
    </border>
    <border>
      <left style="medium">
        <color rgb="FF000000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000000"/>
      </left>
      <right style="medium">
        <color rgb="FFAAAAAA"/>
      </right>
      <top/>
      <bottom style="medium">
        <color rgb="FF000000"/>
      </bottom>
      <diagonal/>
    </border>
    <border>
      <left/>
      <right style="medium">
        <color rgb="FFAAAAAA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47" fontId="0" fillId="0" borderId="0" xfId="0" applyNumberFormat="1"/>
    <xf numFmtId="47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left" wrapText="1"/>
    </xf>
    <xf numFmtId="47" fontId="2" fillId="0" borderId="8" xfId="0" applyNumberFormat="1" applyFont="1" applyBorder="1" applyAlignment="1">
      <alignment horizontal="center" wrapText="1"/>
    </xf>
    <xf numFmtId="0" fontId="0" fillId="0" borderId="9" xfId="0" applyBorder="1"/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47" fontId="2" fillId="0" borderId="0" xfId="0" applyNumberFormat="1" applyFont="1" applyFill="1" applyBorder="1" applyAlignment="1">
      <alignment horizontal="center" wrapText="1"/>
    </xf>
    <xf numFmtId="47" fontId="0" fillId="0" borderId="0" xfId="0" applyNumberForma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9" xfId="0" applyNumberForma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Fill="1" applyBorder="1"/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wrapText="1"/>
    </xf>
    <xf numFmtId="0" fontId="0" fillId="0" borderId="16" xfId="0" applyFill="1" applyBorder="1"/>
    <xf numFmtId="0" fontId="0" fillId="0" borderId="0" xfId="0" applyFill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47" fontId="2" fillId="0" borderId="17" xfId="0" applyNumberFormat="1" applyFont="1" applyFill="1" applyBorder="1" applyAlignment="1">
      <alignment horizontal="center" wrapText="1"/>
    </xf>
    <xf numFmtId="47" fontId="0" fillId="0" borderId="17" xfId="0" applyNumberFormat="1" applyFill="1" applyBorder="1"/>
    <xf numFmtId="165" fontId="0" fillId="0" borderId="1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0" xfId="0" applyBorder="1"/>
    <xf numFmtId="0" fontId="2" fillId="0" borderId="0" xfId="0" applyFont="1" applyBorder="1" applyAlignment="1">
      <alignment horizontal="center" wrapText="1"/>
    </xf>
    <xf numFmtId="47" fontId="2" fillId="0" borderId="0" xfId="0" applyNumberFormat="1" applyFont="1" applyBorder="1" applyAlignment="1">
      <alignment horizontal="center" wrapText="1"/>
    </xf>
    <xf numFmtId="0" fontId="5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 wrapText="1"/>
    </xf>
    <xf numFmtId="0" fontId="0" fillId="4" borderId="0" xfId="0" applyFill="1"/>
    <xf numFmtId="49" fontId="0" fillId="0" borderId="0" xfId="0" applyNumberFormat="1"/>
    <xf numFmtId="0" fontId="0" fillId="0" borderId="10" xfId="0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10" xfId="0" applyFill="1" applyBorder="1"/>
    <xf numFmtId="0" fontId="2" fillId="0" borderId="0" xfId="0" applyFont="1" applyBorder="1" applyAlignment="1">
      <alignment horizontal="right" wrapText="1"/>
    </xf>
    <xf numFmtId="47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1" fontId="3" fillId="3" borderId="22" xfId="0" applyNumberFormat="1" applyFont="1" applyFill="1" applyBorder="1" applyAlignment="1">
      <alignment horizontal="center" vertical="center"/>
    </xf>
    <xf numFmtId="1" fontId="3" fillId="3" borderId="23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7" fontId="0" fillId="0" borderId="10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47" fontId="2" fillId="0" borderId="11" xfId="0" applyNumberFormat="1" applyFont="1" applyBorder="1" applyAlignment="1">
      <alignment horizontal="left" wrapText="1"/>
    </xf>
    <xf numFmtId="47" fontId="2" fillId="0" borderId="12" xfId="0" applyNumberFormat="1" applyFont="1" applyBorder="1" applyAlignment="1">
      <alignment horizontal="left" wrapText="1"/>
    </xf>
    <xf numFmtId="47" fontId="2" fillId="0" borderId="13" xfId="0" applyNumberFormat="1" applyFont="1" applyBorder="1" applyAlignment="1">
      <alignment horizontal="left" wrapText="1"/>
    </xf>
    <xf numFmtId="47" fontId="2" fillId="0" borderId="16" xfId="0" applyNumberFormat="1" applyFont="1" applyBorder="1" applyAlignment="1">
      <alignment horizontal="right" wrapText="1"/>
    </xf>
    <xf numFmtId="47" fontId="2" fillId="0" borderId="17" xfId="0" applyNumberFormat="1" applyFont="1" applyBorder="1" applyAlignment="1">
      <alignment horizontal="right" wrapText="1"/>
    </xf>
    <xf numFmtId="47" fontId="2" fillId="0" borderId="18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28575</xdr:rowOff>
    </xdr:from>
    <xdr:to>
      <xdr:col>13</xdr:col>
      <xdr:colOff>31750</xdr:colOff>
      <xdr:row>2</xdr:row>
      <xdr:rowOff>7298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42827575"/>
          <a:ext cx="7864475" cy="1026473"/>
        </a:xfrm>
        <a:prstGeom prst="rect">
          <a:avLst/>
        </a:prstGeom>
      </xdr:spPr>
    </xdr:pic>
    <xdr:clientData/>
  </xdr:twoCellAnchor>
  <xdr:twoCellAnchor editAs="oneCell">
    <xdr:from>
      <xdr:col>2</xdr:col>
      <xdr:colOff>635000</xdr:colOff>
      <xdr:row>36</xdr:row>
      <xdr:rowOff>15875</xdr:rowOff>
    </xdr:from>
    <xdr:to>
      <xdr:col>10</xdr:col>
      <xdr:colOff>426720</xdr:colOff>
      <xdr:row>37</xdr:row>
      <xdr:rowOff>282575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50" y="50117375"/>
          <a:ext cx="6030595" cy="473075"/>
        </a:xfrm>
        <a:prstGeom prst="rect">
          <a:avLst/>
        </a:prstGeom>
      </xdr:spPr>
    </xdr:pic>
    <xdr:clientData/>
  </xdr:twoCellAnchor>
  <xdr:oneCellAnchor>
    <xdr:from>
      <xdr:col>1</xdr:col>
      <xdr:colOff>406400</xdr:colOff>
      <xdr:row>38</xdr:row>
      <xdr:rowOff>28575</xdr:rowOff>
    </xdr:from>
    <xdr:ext cx="7864475" cy="1026473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275" y="50638075"/>
          <a:ext cx="7864475" cy="1026473"/>
        </a:xfrm>
        <a:prstGeom prst="rect">
          <a:avLst/>
        </a:prstGeom>
      </xdr:spPr>
    </xdr:pic>
    <xdr:clientData/>
  </xdr:oneCellAnchor>
  <xdr:oneCellAnchor>
    <xdr:from>
      <xdr:col>1</xdr:col>
      <xdr:colOff>390525</xdr:colOff>
      <xdr:row>78</xdr:row>
      <xdr:rowOff>44450</xdr:rowOff>
    </xdr:from>
    <xdr:ext cx="7864475" cy="1026473"/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58893075"/>
          <a:ext cx="7864475" cy="1026473"/>
        </a:xfrm>
        <a:prstGeom prst="rect">
          <a:avLst/>
        </a:prstGeom>
      </xdr:spPr>
    </xdr:pic>
    <xdr:clientData/>
  </xdr:oneCellAnchor>
  <xdr:twoCellAnchor editAs="oneCell">
    <xdr:from>
      <xdr:col>2</xdr:col>
      <xdr:colOff>777875</xdr:colOff>
      <xdr:row>119</xdr:row>
      <xdr:rowOff>31750</xdr:rowOff>
    </xdr:from>
    <xdr:to>
      <xdr:col>11</xdr:col>
      <xdr:colOff>140970</xdr:colOff>
      <xdr:row>121</xdr:row>
      <xdr:rowOff>123825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125" y="67532250"/>
          <a:ext cx="6030595" cy="47307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75</xdr:row>
      <xdr:rowOff>222250</xdr:rowOff>
    </xdr:from>
    <xdr:to>
      <xdr:col>10</xdr:col>
      <xdr:colOff>267970</xdr:colOff>
      <xdr:row>77</xdr:row>
      <xdr:rowOff>171450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58356500"/>
          <a:ext cx="6030595" cy="47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topLeftCell="A73" workbookViewId="0">
      <selection activeCell="B95" sqref="B95:K96"/>
    </sheetView>
  </sheetViews>
  <sheetFormatPr defaultColWidth="27.7109375" defaultRowHeight="15" x14ac:dyDescent="0.25"/>
  <cols>
    <col min="1" max="1" width="17.7109375" bestFit="1" customWidth="1"/>
    <col min="2" max="2" width="7" bestFit="1" customWidth="1"/>
    <col min="3" max="3" width="20.5703125" bestFit="1" customWidth="1"/>
    <col min="4" max="4" width="18.85546875" bestFit="1" customWidth="1"/>
    <col min="5" max="5" width="5" bestFit="1" customWidth="1"/>
    <col min="6" max="6" width="5.5703125" bestFit="1" customWidth="1"/>
    <col min="7" max="7" width="8.28515625" bestFit="1" customWidth="1"/>
    <col min="8" max="8" width="13.42578125" bestFit="1" customWidth="1"/>
    <col min="9" max="9" width="10.5703125" bestFit="1" customWidth="1"/>
    <col min="10" max="10" width="7.42578125" bestFit="1" customWidth="1"/>
    <col min="11" max="11" width="9.5703125" bestFit="1" customWidth="1"/>
    <col min="12" max="12" width="7.42578125" hidden="1" customWidth="1"/>
    <col min="13" max="13" width="10.28515625" style="20" customWidth="1"/>
    <col min="14" max="14" width="8.7109375" style="20" bestFit="1" customWidth="1"/>
    <col min="15" max="15" width="27.7109375" style="20"/>
  </cols>
  <sheetData>
    <row r="1" spans="1:18" x14ac:dyDescent="0.25">
      <c r="A1" s="81" t="s">
        <v>1</v>
      </c>
    </row>
    <row r="2" spans="1:18" ht="15.75" thickBot="1" x14ac:dyDescent="0.3">
      <c r="P2" s="83" t="s">
        <v>174</v>
      </c>
      <c r="Q2" s="83" t="s">
        <v>175</v>
      </c>
      <c r="R2" s="83"/>
    </row>
    <row r="3" spans="1:18" x14ac:dyDescent="0.25">
      <c r="A3" s="94" t="s">
        <v>6</v>
      </c>
      <c r="B3" s="94" t="s">
        <v>7</v>
      </c>
      <c r="C3" s="94" t="s">
        <v>8</v>
      </c>
      <c r="D3" s="2" t="s">
        <v>9</v>
      </c>
      <c r="E3" s="94" t="s">
        <v>11</v>
      </c>
      <c r="F3" s="94" t="s">
        <v>12</v>
      </c>
      <c r="G3" s="94" t="s">
        <v>13</v>
      </c>
      <c r="H3" s="94" t="s">
        <v>14</v>
      </c>
      <c r="I3" s="94" t="s">
        <v>15</v>
      </c>
      <c r="J3" s="94" t="s">
        <v>16</v>
      </c>
      <c r="K3" s="94" t="s">
        <v>17</v>
      </c>
      <c r="M3" s="22"/>
      <c r="P3" s="83" t="s">
        <v>176</v>
      </c>
      <c r="Q3" s="83" t="s">
        <v>177</v>
      </c>
      <c r="R3" s="83"/>
    </row>
    <row r="4" spans="1:18" ht="15.75" thickBot="1" x14ac:dyDescent="0.3">
      <c r="A4" s="95"/>
      <c r="B4" s="95"/>
      <c r="C4" s="95"/>
      <c r="D4" s="3" t="s">
        <v>10</v>
      </c>
      <c r="E4" s="95"/>
      <c r="F4" s="95"/>
      <c r="G4" s="95"/>
      <c r="H4" s="95"/>
      <c r="I4" s="95"/>
      <c r="J4" s="95"/>
      <c r="K4" s="95"/>
      <c r="M4" s="22" t="s">
        <v>63</v>
      </c>
      <c r="N4" s="20" t="s">
        <v>64</v>
      </c>
      <c r="P4" s="83" t="s">
        <v>178</v>
      </c>
      <c r="Q4" s="83" t="s">
        <v>179</v>
      </c>
      <c r="R4" s="83" t="s">
        <v>188</v>
      </c>
    </row>
    <row r="5" spans="1:18" ht="15.75" thickBot="1" x14ac:dyDescent="0.3">
      <c r="A5" s="8">
        <v>1</v>
      </c>
      <c r="B5" s="4">
        <v>1</v>
      </c>
      <c r="C5" s="5" t="s">
        <v>20</v>
      </c>
      <c r="D5" s="5" t="s">
        <v>21</v>
      </c>
      <c r="E5" s="4">
        <v>1995</v>
      </c>
      <c r="F5" s="4" t="s">
        <v>22</v>
      </c>
      <c r="G5" s="4">
        <v>96</v>
      </c>
      <c r="H5" s="7">
        <v>1.3407407407407407E-3</v>
      </c>
      <c r="I5" s="7">
        <v>1.2871527777777777E-3</v>
      </c>
      <c r="J5" s="4">
        <v>1</v>
      </c>
      <c r="K5" s="4" t="s">
        <v>23</v>
      </c>
      <c r="L5" s="6">
        <f>(H$5-(I$5*100/G5))</f>
        <v>-4.3402777777845278E-8</v>
      </c>
      <c r="M5" s="23">
        <f>L5-SMALL(L$4:L$12,1)</f>
        <v>1.5590513296726959E-4</v>
      </c>
      <c r="N5" s="20">
        <v>1</v>
      </c>
      <c r="P5" s="83"/>
      <c r="Q5" s="83"/>
      <c r="R5" s="83"/>
    </row>
    <row r="6" spans="1:18" ht="15.75" thickBot="1" x14ac:dyDescent="0.3">
      <c r="A6" s="8">
        <v>2</v>
      </c>
      <c r="B6" s="4">
        <v>3</v>
      </c>
      <c r="C6" s="5" t="s">
        <v>24</v>
      </c>
      <c r="D6" s="5" t="s">
        <v>25</v>
      </c>
      <c r="E6" s="4">
        <v>1984</v>
      </c>
      <c r="F6" s="4" t="s">
        <v>26</v>
      </c>
      <c r="G6" s="4">
        <v>100</v>
      </c>
      <c r="H6" s="7">
        <v>1.3436342592592595E-3</v>
      </c>
      <c r="I6" s="7">
        <v>1.3436342592592595E-3</v>
      </c>
      <c r="J6" s="4">
        <v>2</v>
      </c>
      <c r="K6" s="4" t="s">
        <v>28</v>
      </c>
      <c r="L6" s="6">
        <f t="shared" ref="L6:L11" si="0">(H$5-(I$5*100/G6))</f>
        <v>5.3587962962962964E-5</v>
      </c>
      <c r="M6" s="23">
        <f t="shared" ref="M6:M12" si="1">L6-SMALL(L$4:L$12,1)</f>
        <v>2.095364987080104E-4</v>
      </c>
      <c r="N6" s="20">
        <v>2</v>
      </c>
      <c r="P6" s="83"/>
      <c r="Q6" s="83"/>
      <c r="R6" s="83"/>
    </row>
    <row r="7" spans="1:18" ht="15.75" thickBot="1" x14ac:dyDescent="0.3">
      <c r="A7" s="8">
        <v>3</v>
      </c>
      <c r="B7" s="4">
        <v>4</v>
      </c>
      <c r="C7" s="5" t="s">
        <v>29</v>
      </c>
      <c r="D7" s="5" t="s">
        <v>30</v>
      </c>
      <c r="E7" s="4">
        <v>1986</v>
      </c>
      <c r="F7" s="4" t="s">
        <v>26</v>
      </c>
      <c r="G7" s="4">
        <v>100</v>
      </c>
      <c r="H7" s="7">
        <v>1.3552083333333333E-3</v>
      </c>
      <c r="I7" s="7">
        <v>1.3552083333333333E-3</v>
      </c>
      <c r="J7" s="4">
        <v>3</v>
      </c>
      <c r="K7" s="4" t="s">
        <v>28</v>
      </c>
      <c r="L7" s="6">
        <f t="shared" si="0"/>
        <v>5.3587962962962964E-5</v>
      </c>
      <c r="M7" s="23">
        <f t="shared" si="1"/>
        <v>2.095364987080104E-4</v>
      </c>
      <c r="N7" s="20">
        <v>2</v>
      </c>
      <c r="P7" s="83"/>
      <c r="Q7" s="83"/>
      <c r="R7" s="83"/>
    </row>
    <row r="8" spans="1:18" ht="15.75" thickBot="1" x14ac:dyDescent="0.3">
      <c r="A8" s="8">
        <v>4</v>
      </c>
      <c r="B8" s="4">
        <v>2</v>
      </c>
      <c r="C8" s="5" t="s">
        <v>31</v>
      </c>
      <c r="D8" s="5" t="s">
        <v>30</v>
      </c>
      <c r="E8" s="4">
        <v>1978</v>
      </c>
      <c r="F8" s="4" t="s">
        <v>26</v>
      </c>
      <c r="G8" s="4">
        <v>100</v>
      </c>
      <c r="H8" s="7">
        <v>1.3842592592592593E-3</v>
      </c>
      <c r="I8" s="7">
        <v>1.3842592592592593E-3</v>
      </c>
      <c r="J8" s="4">
        <v>4</v>
      </c>
      <c r="K8" s="4" t="s">
        <v>28</v>
      </c>
      <c r="L8" s="6">
        <f t="shared" si="0"/>
        <v>5.3587962962962964E-5</v>
      </c>
      <c r="M8" s="23">
        <f t="shared" si="1"/>
        <v>2.095364987080104E-4</v>
      </c>
      <c r="N8" s="20">
        <v>1</v>
      </c>
      <c r="P8" s="83"/>
      <c r="Q8" s="83"/>
      <c r="R8" s="83"/>
    </row>
    <row r="9" spans="1:18" ht="15.75" thickBot="1" x14ac:dyDescent="0.3">
      <c r="A9" s="8">
        <v>5</v>
      </c>
      <c r="B9" s="4">
        <v>5</v>
      </c>
      <c r="C9" s="5" t="s">
        <v>32</v>
      </c>
      <c r="D9" s="5" t="s">
        <v>30</v>
      </c>
      <c r="E9" s="4">
        <v>1991</v>
      </c>
      <c r="F9" s="4" t="s">
        <v>22</v>
      </c>
      <c r="G9" s="4">
        <v>100</v>
      </c>
      <c r="H9" s="7">
        <v>1.4096064814814815E-3</v>
      </c>
      <c r="I9" s="7">
        <v>1.4096064814814815E-3</v>
      </c>
      <c r="J9" s="4">
        <v>5</v>
      </c>
      <c r="K9" s="4" t="s">
        <v>28</v>
      </c>
      <c r="L9" s="6">
        <f t="shared" si="0"/>
        <v>5.3587962962962964E-5</v>
      </c>
      <c r="M9" s="23">
        <f t="shared" si="1"/>
        <v>2.095364987080104E-4</v>
      </c>
      <c r="N9" s="20">
        <v>1</v>
      </c>
    </row>
    <row r="10" spans="1:18" ht="15.75" thickBot="1" x14ac:dyDescent="0.3">
      <c r="A10" s="8">
        <v>6</v>
      </c>
      <c r="B10" s="4">
        <v>8</v>
      </c>
      <c r="C10" s="5" t="s">
        <v>33</v>
      </c>
      <c r="D10" s="5" t="s">
        <v>30</v>
      </c>
      <c r="E10" s="4">
        <v>1992</v>
      </c>
      <c r="F10" s="4" t="s">
        <v>34</v>
      </c>
      <c r="G10" s="4">
        <v>86</v>
      </c>
      <c r="H10" s="7">
        <v>1.6412037037037037E-3</v>
      </c>
      <c r="I10" s="7">
        <v>1.4114583333333334E-3</v>
      </c>
      <c r="J10" s="4">
        <v>6</v>
      </c>
      <c r="K10" s="4" t="s">
        <v>35</v>
      </c>
      <c r="L10" s="6">
        <f t="shared" si="0"/>
        <v>-1.5594853574504744E-4</v>
      </c>
      <c r="M10" s="23">
        <f t="shared" si="1"/>
        <v>0</v>
      </c>
      <c r="N10" s="20">
        <v>2</v>
      </c>
    </row>
    <row r="11" spans="1:18" ht="15.75" thickBot="1" x14ac:dyDescent="0.3">
      <c r="A11" s="8">
        <v>7</v>
      </c>
      <c r="B11" s="4">
        <v>6</v>
      </c>
      <c r="C11" s="5" t="s">
        <v>36</v>
      </c>
      <c r="D11" s="5" t="s">
        <v>30</v>
      </c>
      <c r="E11" s="4">
        <v>1982</v>
      </c>
      <c r="F11" s="4" t="s">
        <v>34</v>
      </c>
      <c r="G11" s="4">
        <v>100</v>
      </c>
      <c r="H11" s="7">
        <v>1.4820601851851852E-3</v>
      </c>
      <c r="I11" s="7">
        <v>1.4820601851851852E-3</v>
      </c>
      <c r="J11" s="4">
        <v>7</v>
      </c>
      <c r="K11" s="4" t="s">
        <v>28</v>
      </c>
      <c r="L11" s="6">
        <f t="shared" si="0"/>
        <v>5.3587962962962964E-5</v>
      </c>
      <c r="M11" s="23">
        <f t="shared" si="1"/>
        <v>2.095364987080104E-4</v>
      </c>
      <c r="N11" s="20">
        <v>2</v>
      </c>
    </row>
    <row r="12" spans="1:18" ht="15.75" thickBot="1" x14ac:dyDescent="0.3">
      <c r="A12" s="8">
        <v>8</v>
      </c>
      <c r="B12" s="4">
        <v>10</v>
      </c>
      <c r="C12" s="5" t="s">
        <v>37</v>
      </c>
      <c r="D12" s="5" t="s">
        <v>30</v>
      </c>
      <c r="E12" s="4">
        <v>1982</v>
      </c>
      <c r="F12" s="4" t="s">
        <v>38</v>
      </c>
      <c r="G12" s="4">
        <v>90</v>
      </c>
      <c r="H12" s="7">
        <v>1.6511574074074076E-3</v>
      </c>
      <c r="I12" s="7">
        <v>1.486111111111111E-3</v>
      </c>
      <c r="J12" s="4">
        <v>8</v>
      </c>
      <c r="K12" s="4" t="s">
        <v>39</v>
      </c>
      <c r="L12" s="6">
        <f t="shared" ref="L12" si="2">(H$5-(I$5*100/G12))</f>
        <v>-8.9429012345678977E-5</v>
      </c>
      <c r="M12" s="23">
        <f t="shared" si="1"/>
        <v>6.6519523399368461E-5</v>
      </c>
      <c r="N12" s="20">
        <v>1</v>
      </c>
    </row>
    <row r="13" spans="1:18" ht="15.75" thickBot="1" x14ac:dyDescent="0.3">
      <c r="A13" s="8">
        <v>9</v>
      </c>
      <c r="B13" s="4">
        <v>9</v>
      </c>
      <c r="C13" s="5" t="s">
        <v>40</v>
      </c>
      <c r="D13" s="5" t="s">
        <v>30</v>
      </c>
      <c r="E13" s="4">
        <v>1989</v>
      </c>
      <c r="F13" s="4" t="s">
        <v>38</v>
      </c>
      <c r="G13" s="4">
        <v>86</v>
      </c>
      <c r="H13" s="7">
        <v>1.7379629629629631E-3</v>
      </c>
      <c r="I13" s="7">
        <v>1.494675925925926E-3</v>
      </c>
      <c r="J13" s="4">
        <v>9</v>
      </c>
      <c r="K13" s="4" t="s">
        <v>35</v>
      </c>
      <c r="L13" s="6"/>
      <c r="M13" s="23"/>
    </row>
    <row r="14" spans="1:18" ht="15.75" thickBot="1" x14ac:dyDescent="0.3">
      <c r="A14" s="8">
        <v>10</v>
      </c>
      <c r="B14" s="4">
        <v>11</v>
      </c>
      <c r="C14" s="5" t="s">
        <v>41</v>
      </c>
      <c r="D14" s="5" t="s">
        <v>30</v>
      </c>
      <c r="E14" s="4">
        <v>1995</v>
      </c>
      <c r="F14" s="4" t="s">
        <v>34</v>
      </c>
      <c r="G14" s="4">
        <v>90</v>
      </c>
      <c r="H14" s="7">
        <v>1.7141203703703702E-3</v>
      </c>
      <c r="I14" s="7">
        <v>1.5427083333333332E-3</v>
      </c>
      <c r="J14" s="4">
        <v>10</v>
      </c>
      <c r="K14" s="4" t="s">
        <v>39</v>
      </c>
      <c r="L14" s="6"/>
      <c r="M14" s="23"/>
    </row>
    <row r="15" spans="1:18" ht="15.75" thickBot="1" x14ac:dyDescent="0.3">
      <c r="A15" s="9">
        <v>11</v>
      </c>
      <c r="B15" s="10">
        <v>12</v>
      </c>
      <c r="C15" s="11" t="s">
        <v>42</v>
      </c>
      <c r="D15" s="11" t="s">
        <v>43</v>
      </c>
      <c r="E15" s="10">
        <v>1980</v>
      </c>
      <c r="F15" s="10" t="s">
        <v>34</v>
      </c>
      <c r="G15" s="10">
        <v>94</v>
      </c>
      <c r="H15" s="12">
        <v>1.9546296296296295E-3</v>
      </c>
      <c r="I15" s="12">
        <v>1.8373842592592593E-3</v>
      </c>
      <c r="J15" s="10">
        <v>11</v>
      </c>
      <c r="K15" s="10" t="s">
        <v>45</v>
      </c>
      <c r="L15" s="6"/>
      <c r="M15" s="23"/>
    </row>
    <row r="16" spans="1:18" ht="15.75" thickBot="1" x14ac:dyDescent="0.3">
      <c r="A16" s="82"/>
      <c r="M16" s="22"/>
    </row>
    <row r="17" spans="1:14" x14ac:dyDescent="0.25">
      <c r="A17" s="94" t="s">
        <v>6</v>
      </c>
      <c r="B17" s="94" t="s">
        <v>7</v>
      </c>
      <c r="C17" s="94" t="s">
        <v>8</v>
      </c>
      <c r="D17" s="2" t="s">
        <v>9</v>
      </c>
      <c r="E17" s="94" t="s">
        <v>11</v>
      </c>
      <c r="F17" s="94" t="s">
        <v>12</v>
      </c>
      <c r="G17" s="94" t="s">
        <v>13</v>
      </c>
      <c r="H17" s="94" t="s">
        <v>14</v>
      </c>
      <c r="I17" s="94" t="s">
        <v>15</v>
      </c>
      <c r="J17" s="94" t="s">
        <v>16</v>
      </c>
      <c r="K17" s="94" t="s">
        <v>17</v>
      </c>
      <c r="M17" s="22"/>
    </row>
    <row r="18" spans="1:14" ht="15.75" thickBot="1" x14ac:dyDescent="0.3">
      <c r="A18" s="95"/>
      <c r="B18" s="95"/>
      <c r="C18" s="95"/>
      <c r="D18" s="3" t="s">
        <v>10</v>
      </c>
      <c r="E18" s="95"/>
      <c r="F18" s="95"/>
      <c r="G18" s="95"/>
      <c r="H18" s="95"/>
      <c r="I18" s="95"/>
      <c r="J18" s="95"/>
      <c r="K18" s="95"/>
      <c r="M18" s="22"/>
    </row>
    <row r="19" spans="1:14" ht="15.75" thickBot="1" x14ac:dyDescent="0.3">
      <c r="A19" s="9">
        <v>1</v>
      </c>
      <c r="B19" s="10">
        <v>13</v>
      </c>
      <c r="C19" s="11" t="s">
        <v>47</v>
      </c>
      <c r="D19" s="11" t="s">
        <v>48</v>
      </c>
      <c r="E19" s="10">
        <v>2001</v>
      </c>
      <c r="F19" s="10" t="s">
        <v>34</v>
      </c>
      <c r="G19" s="10" t="s">
        <v>44</v>
      </c>
      <c r="H19" s="12">
        <v>2.7726851851851853E-3</v>
      </c>
      <c r="I19" s="12">
        <v>2.6063657407407407E-3</v>
      </c>
      <c r="J19" s="10">
        <v>1</v>
      </c>
      <c r="K19" s="10" t="s">
        <v>49</v>
      </c>
      <c r="M19" s="22"/>
    </row>
    <row r="20" spans="1:14" x14ac:dyDescent="0.25">
      <c r="A20" s="81" t="s">
        <v>1</v>
      </c>
      <c r="M20" s="22"/>
    </row>
    <row r="21" spans="1:14" ht="15.75" thickBot="1" x14ac:dyDescent="0.3">
      <c r="M21" s="22"/>
    </row>
    <row r="22" spans="1:14" x14ac:dyDescent="0.25">
      <c r="A22" s="94" t="s">
        <v>6</v>
      </c>
      <c r="B22" s="94" t="s">
        <v>7</v>
      </c>
      <c r="C22" s="94" t="s">
        <v>8</v>
      </c>
      <c r="D22" s="2" t="s">
        <v>9</v>
      </c>
      <c r="E22" s="94" t="s">
        <v>11</v>
      </c>
      <c r="F22" s="94" t="s">
        <v>12</v>
      </c>
      <c r="G22" s="94" t="s">
        <v>13</v>
      </c>
      <c r="H22" s="94" t="s">
        <v>14</v>
      </c>
      <c r="I22" s="94" t="s">
        <v>15</v>
      </c>
      <c r="J22" s="94" t="s">
        <v>16</v>
      </c>
      <c r="K22" s="94" t="s">
        <v>17</v>
      </c>
      <c r="M22" s="22"/>
    </row>
    <row r="23" spans="1:14" ht="15.75" thickBot="1" x14ac:dyDescent="0.3">
      <c r="A23" s="95"/>
      <c r="B23" s="95"/>
      <c r="C23" s="95"/>
      <c r="D23" s="3" t="s">
        <v>10</v>
      </c>
      <c r="E23" s="95"/>
      <c r="F23" s="95"/>
      <c r="G23" s="95"/>
      <c r="H23" s="95"/>
      <c r="I23" s="95"/>
      <c r="J23" s="95"/>
      <c r="K23" s="95"/>
      <c r="M23" s="22"/>
      <c r="N23" s="20" t="s">
        <v>64</v>
      </c>
    </row>
    <row r="24" spans="1:14" ht="27" thickBot="1" x14ac:dyDescent="0.3">
      <c r="A24" s="8">
        <v>1</v>
      </c>
      <c r="B24" s="4">
        <v>17</v>
      </c>
      <c r="C24" s="5" t="s">
        <v>50</v>
      </c>
      <c r="D24" s="5" t="s">
        <v>30</v>
      </c>
      <c r="E24" s="4">
        <v>1990</v>
      </c>
      <c r="F24" s="4" t="s">
        <v>51</v>
      </c>
      <c r="G24" s="4">
        <v>100</v>
      </c>
      <c r="H24" s="7">
        <v>1.5745370370370368E-3</v>
      </c>
      <c r="I24" s="7">
        <v>1.5745370370370368E-3</v>
      </c>
      <c r="J24" s="4">
        <v>1</v>
      </c>
      <c r="K24" s="4" t="s">
        <v>52</v>
      </c>
      <c r="L24" s="6">
        <f>(H$24-(I$24*100/G24))</f>
        <v>0</v>
      </c>
      <c r="M24" s="23">
        <f>L24-SMALL(L$4:L$12,1)</f>
        <v>1.5594853574504744E-4</v>
      </c>
      <c r="N24" s="20">
        <v>1</v>
      </c>
    </row>
    <row r="25" spans="1:14" ht="27" thickBot="1" x14ac:dyDescent="0.3">
      <c r="A25" s="8">
        <v>2</v>
      </c>
      <c r="B25" s="4">
        <v>16</v>
      </c>
      <c r="C25" s="5" t="s">
        <v>53</v>
      </c>
      <c r="D25" s="5" t="s">
        <v>54</v>
      </c>
      <c r="E25" s="4">
        <v>1983</v>
      </c>
      <c r="F25" s="4" t="s">
        <v>22</v>
      </c>
      <c r="G25" s="4">
        <v>100</v>
      </c>
      <c r="H25" s="7">
        <v>1.6122685185185187E-3</v>
      </c>
      <c r="I25" s="7">
        <v>1.6122685185185187E-3</v>
      </c>
      <c r="J25" s="4">
        <v>2</v>
      </c>
      <c r="K25" s="4" t="s">
        <v>52</v>
      </c>
      <c r="L25" s="6">
        <f t="shared" ref="L25:L27" si="3">(H$24-(I$24*100/G25))</f>
        <v>0</v>
      </c>
      <c r="M25" s="23">
        <f t="shared" ref="M25:M27" si="4">L25-SMALL(L$4:L$12,1)</f>
        <v>1.5594853574504744E-4</v>
      </c>
      <c r="N25" s="20">
        <v>1</v>
      </c>
    </row>
    <row r="26" spans="1:14" ht="15.75" thickBot="1" x14ac:dyDescent="0.3">
      <c r="A26" s="8">
        <v>3</v>
      </c>
      <c r="B26" s="4">
        <v>15</v>
      </c>
      <c r="C26" s="5" t="s">
        <v>55</v>
      </c>
      <c r="D26" s="5" t="s">
        <v>21</v>
      </c>
      <c r="E26" s="4">
        <v>1990</v>
      </c>
      <c r="F26" s="4" t="s">
        <v>26</v>
      </c>
      <c r="G26" s="4">
        <v>100</v>
      </c>
      <c r="H26" s="7">
        <v>1.6162037037037037E-3</v>
      </c>
      <c r="I26" s="7">
        <v>1.6162037037037037E-3</v>
      </c>
      <c r="J26" s="4">
        <v>3</v>
      </c>
      <c r="K26" s="4" t="s">
        <v>52</v>
      </c>
      <c r="L26" s="6">
        <f t="shared" si="3"/>
        <v>0</v>
      </c>
      <c r="M26" s="23">
        <f t="shared" si="4"/>
        <v>1.5594853574504744E-4</v>
      </c>
      <c r="N26" s="20">
        <v>1</v>
      </c>
    </row>
    <row r="27" spans="1:14" ht="15.75" thickBot="1" x14ac:dyDescent="0.3">
      <c r="A27" s="8">
        <v>4</v>
      </c>
      <c r="B27" s="4">
        <v>14</v>
      </c>
      <c r="C27" s="5" t="s">
        <v>56</v>
      </c>
      <c r="D27" s="5" t="s">
        <v>30</v>
      </c>
      <c r="E27" s="4">
        <v>1984</v>
      </c>
      <c r="F27" s="4" t="s">
        <v>26</v>
      </c>
      <c r="G27" s="4">
        <v>100</v>
      </c>
      <c r="H27" s="7">
        <v>1.6319444444444445E-3</v>
      </c>
      <c r="I27" s="7">
        <v>1.6319444444444445E-3</v>
      </c>
      <c r="J27" s="4">
        <v>4</v>
      </c>
      <c r="K27" s="4" t="s">
        <v>52</v>
      </c>
      <c r="L27" s="6">
        <f t="shared" si="3"/>
        <v>0</v>
      </c>
      <c r="M27" s="23">
        <f t="shared" si="4"/>
        <v>1.5594853574504744E-4</v>
      </c>
      <c r="N27" s="20">
        <v>1</v>
      </c>
    </row>
    <row r="28" spans="1:14" ht="27" thickBot="1" x14ac:dyDescent="0.3">
      <c r="A28" s="8">
        <v>5</v>
      </c>
      <c r="B28" s="4">
        <v>18</v>
      </c>
      <c r="C28" s="5" t="s">
        <v>57</v>
      </c>
      <c r="D28" s="5" t="s">
        <v>30</v>
      </c>
      <c r="E28" s="4">
        <v>1984</v>
      </c>
      <c r="F28" s="4" t="s">
        <v>51</v>
      </c>
      <c r="G28" s="4">
        <v>90</v>
      </c>
      <c r="H28" s="7">
        <v>1.8488425925925927E-3</v>
      </c>
      <c r="I28" s="7">
        <v>1.6640046296296296E-3</v>
      </c>
      <c r="J28" s="4">
        <v>5</v>
      </c>
      <c r="K28" s="4" t="s">
        <v>58</v>
      </c>
      <c r="L28" s="6"/>
      <c r="M28" s="23"/>
    </row>
    <row r="29" spans="1:14" ht="15.75" thickBot="1" x14ac:dyDescent="0.3">
      <c r="A29" s="9">
        <v>6</v>
      </c>
      <c r="B29" s="10">
        <v>19</v>
      </c>
      <c r="C29" s="11" t="s">
        <v>59</v>
      </c>
      <c r="D29" s="11" t="s">
        <v>30</v>
      </c>
      <c r="E29" s="10">
        <v>1990</v>
      </c>
      <c r="F29" s="10" t="s">
        <v>26</v>
      </c>
      <c r="G29" s="10">
        <v>100</v>
      </c>
      <c r="H29" s="12">
        <v>1.8833333333333332E-3</v>
      </c>
      <c r="I29" s="12">
        <v>1.8833333333333332E-3</v>
      </c>
      <c r="J29" s="10">
        <v>6</v>
      </c>
      <c r="K29" s="10" t="s">
        <v>52</v>
      </c>
      <c r="L29" s="6"/>
      <c r="M29" s="23"/>
    </row>
    <row r="30" spans="1:14" x14ac:dyDescent="0.25">
      <c r="A30" s="81" t="s">
        <v>46</v>
      </c>
      <c r="M30" s="22"/>
    </row>
    <row r="31" spans="1:14" ht="15.75" thickBot="1" x14ac:dyDescent="0.3">
      <c r="M31" s="22"/>
    </row>
    <row r="32" spans="1:14" x14ac:dyDescent="0.25">
      <c r="A32" s="94" t="s">
        <v>6</v>
      </c>
      <c r="B32" s="94" t="s">
        <v>7</v>
      </c>
      <c r="C32" s="94" t="s">
        <v>8</v>
      </c>
      <c r="D32" s="2" t="s">
        <v>9</v>
      </c>
      <c r="E32" s="94" t="s">
        <v>11</v>
      </c>
      <c r="F32" s="94" t="s">
        <v>12</v>
      </c>
      <c r="G32" s="94" t="s">
        <v>13</v>
      </c>
      <c r="H32" s="94" t="s">
        <v>14</v>
      </c>
      <c r="I32" s="94" t="s">
        <v>15</v>
      </c>
      <c r="J32" s="94" t="s">
        <v>16</v>
      </c>
      <c r="K32" s="94" t="s">
        <v>17</v>
      </c>
      <c r="M32" s="22"/>
    </row>
    <row r="33" spans="1:15" ht="15.75" thickBot="1" x14ac:dyDescent="0.3">
      <c r="A33" s="95"/>
      <c r="B33" s="95"/>
      <c r="C33" s="95"/>
      <c r="D33" s="3" t="s">
        <v>10</v>
      </c>
      <c r="E33" s="95"/>
      <c r="F33" s="95"/>
      <c r="G33" s="95"/>
      <c r="H33" s="95"/>
      <c r="I33" s="95"/>
      <c r="J33" s="95"/>
      <c r="K33" s="95"/>
      <c r="M33" s="22"/>
    </row>
    <row r="34" spans="1:15" ht="27" thickBot="1" x14ac:dyDescent="0.3">
      <c r="A34" s="9">
        <v>1</v>
      </c>
      <c r="B34" s="10">
        <v>20</v>
      </c>
      <c r="C34" s="11" t="s">
        <v>60</v>
      </c>
      <c r="D34" s="11" t="s">
        <v>61</v>
      </c>
      <c r="E34" s="10">
        <v>2004</v>
      </c>
      <c r="F34" s="10" t="s">
        <v>34</v>
      </c>
      <c r="G34" s="10" t="s">
        <v>27</v>
      </c>
      <c r="H34" s="12">
        <v>2.051851851851852E-3</v>
      </c>
      <c r="I34" s="12">
        <v>2.051851851851852E-3</v>
      </c>
      <c r="J34" s="10">
        <v>1</v>
      </c>
      <c r="K34" s="10" t="s">
        <v>62</v>
      </c>
      <c r="M34" s="22"/>
    </row>
    <row r="35" spans="1:15" ht="15.75" thickBot="1" x14ac:dyDescent="0.3">
      <c r="A35" s="81" t="s">
        <v>69</v>
      </c>
      <c r="M35" s="22"/>
    </row>
    <row r="36" spans="1:15" ht="15" customHeight="1" x14ac:dyDescent="0.25">
      <c r="A36" s="94" t="s">
        <v>6</v>
      </c>
      <c r="B36" s="94" t="s">
        <v>7</v>
      </c>
      <c r="C36" s="94" t="s">
        <v>8</v>
      </c>
      <c r="D36" s="2" t="s">
        <v>9</v>
      </c>
      <c r="E36" s="94" t="s">
        <v>11</v>
      </c>
      <c r="F36" s="94" t="s">
        <v>12</v>
      </c>
      <c r="G36" s="94" t="s">
        <v>13</v>
      </c>
      <c r="H36" s="94" t="s">
        <v>14</v>
      </c>
      <c r="I36" s="94" t="s">
        <v>15</v>
      </c>
      <c r="J36" s="94" t="s">
        <v>16</v>
      </c>
      <c r="K36" s="94" t="s">
        <v>17</v>
      </c>
      <c r="M36" s="22"/>
    </row>
    <row r="37" spans="1:15" ht="15.75" thickBot="1" x14ac:dyDescent="0.3">
      <c r="A37" s="95"/>
      <c r="B37" s="95"/>
      <c r="C37" s="95"/>
      <c r="D37" s="3" t="s">
        <v>10</v>
      </c>
      <c r="E37" s="95"/>
      <c r="F37" s="95"/>
      <c r="G37" s="95"/>
      <c r="H37" s="95"/>
      <c r="I37" s="95"/>
      <c r="J37" s="95"/>
      <c r="K37" s="95"/>
      <c r="M37" s="22"/>
      <c r="N37" s="20" t="s">
        <v>64</v>
      </c>
    </row>
    <row r="38" spans="1:15" ht="15.75" thickBot="1" x14ac:dyDescent="0.3">
      <c r="A38" s="8">
        <v>1</v>
      </c>
      <c r="B38" s="4">
        <v>22</v>
      </c>
      <c r="C38" s="5" t="s">
        <v>70</v>
      </c>
      <c r="D38" s="5" t="s">
        <v>61</v>
      </c>
      <c r="E38" s="4">
        <v>1994</v>
      </c>
      <c r="F38" s="4" t="s">
        <v>26</v>
      </c>
      <c r="G38" s="4">
        <v>90</v>
      </c>
      <c r="H38" s="7">
        <v>2.8819444444444444E-3</v>
      </c>
      <c r="I38" s="7">
        <v>2.5937500000000001E-3</v>
      </c>
      <c r="J38" s="4">
        <v>1</v>
      </c>
      <c r="K38" s="4" t="s">
        <v>71</v>
      </c>
      <c r="L38" s="6">
        <f>(H$38-(I$38*100/G38))</f>
        <v>-4.3368086899420177E-19</v>
      </c>
      <c r="M38" s="23">
        <f>L38-SMALL(L$38:L$50,1)</f>
        <v>3.6024305555555549E-4</v>
      </c>
      <c r="N38" s="20">
        <v>1</v>
      </c>
    </row>
    <row r="39" spans="1:15" ht="15.75" thickBot="1" x14ac:dyDescent="0.3">
      <c r="A39" s="8">
        <v>2</v>
      </c>
      <c r="B39" s="4">
        <v>32</v>
      </c>
      <c r="C39" s="5" t="s">
        <v>72</v>
      </c>
      <c r="D39" s="5" t="s">
        <v>73</v>
      </c>
      <c r="E39" s="4">
        <v>1991</v>
      </c>
      <c r="F39" s="4" t="s">
        <v>38</v>
      </c>
      <c r="G39" s="4">
        <v>89</v>
      </c>
      <c r="H39" s="7">
        <v>3.1067129629629626E-3</v>
      </c>
      <c r="I39" s="7">
        <v>2.7650462962962963E-3</v>
      </c>
      <c r="J39" s="4">
        <v>2</v>
      </c>
      <c r="K39" s="4" t="s">
        <v>74</v>
      </c>
      <c r="L39" s="6">
        <f t="shared" ref="L39:L50" si="5">(H$38-(I$38*100/G39))</f>
        <v>-3.2381398252185299E-5</v>
      </c>
      <c r="M39" s="23">
        <f t="shared" ref="M39:M49" si="6">L39-SMALL(L$38:L$50,1)</f>
        <v>3.2786165730337062E-4</v>
      </c>
      <c r="N39" s="20">
        <v>2</v>
      </c>
    </row>
    <row r="40" spans="1:15" ht="15.75" thickBot="1" x14ac:dyDescent="0.3">
      <c r="A40" s="8">
        <v>3</v>
      </c>
      <c r="B40" s="4">
        <v>23</v>
      </c>
      <c r="C40" s="5" t="s">
        <v>75</v>
      </c>
      <c r="D40" s="5" t="s">
        <v>30</v>
      </c>
      <c r="E40" s="4">
        <v>1997</v>
      </c>
      <c r="F40" s="4" t="s">
        <v>26</v>
      </c>
      <c r="G40" s="4">
        <v>80</v>
      </c>
      <c r="H40" s="7">
        <v>3.4606481481481485E-3</v>
      </c>
      <c r="I40" s="7">
        <v>2.7685185185185187E-3</v>
      </c>
      <c r="J40" s="4">
        <v>3</v>
      </c>
      <c r="K40" s="4" t="s">
        <v>76</v>
      </c>
      <c r="L40" s="6">
        <f t="shared" si="5"/>
        <v>-3.6024305555555592E-4</v>
      </c>
      <c r="M40" s="23">
        <f t="shared" si="6"/>
        <v>0</v>
      </c>
      <c r="N40" s="20">
        <v>2</v>
      </c>
      <c r="O40" s="25"/>
    </row>
    <row r="41" spans="1:15" ht="15.75" thickBot="1" x14ac:dyDescent="0.3">
      <c r="A41" s="8">
        <v>4</v>
      </c>
      <c r="B41" s="4">
        <v>21</v>
      </c>
      <c r="C41" s="5" t="s">
        <v>77</v>
      </c>
      <c r="D41" s="5" t="s">
        <v>78</v>
      </c>
      <c r="E41" s="4">
        <v>1992</v>
      </c>
      <c r="F41" s="4" t="s">
        <v>26</v>
      </c>
      <c r="G41" s="4">
        <v>91</v>
      </c>
      <c r="H41" s="7">
        <v>3.0626157407407407E-3</v>
      </c>
      <c r="I41" s="7">
        <v>2.7870370370370375E-3</v>
      </c>
      <c r="J41" s="4">
        <v>4</v>
      </c>
      <c r="K41" s="4" t="s">
        <v>79</v>
      </c>
      <c r="L41" s="6">
        <f t="shared" si="5"/>
        <v>3.1669719169718797E-5</v>
      </c>
      <c r="M41" s="23">
        <f t="shared" si="6"/>
        <v>3.9191277472527472E-4</v>
      </c>
      <c r="N41" s="20">
        <v>1</v>
      </c>
    </row>
    <row r="42" spans="1:15" ht="27" thickBot="1" x14ac:dyDescent="0.3">
      <c r="A42" s="8">
        <v>5</v>
      </c>
      <c r="B42" s="4">
        <v>31</v>
      </c>
      <c r="C42" s="5" t="s">
        <v>80</v>
      </c>
      <c r="D42" s="5" t="s">
        <v>81</v>
      </c>
      <c r="E42" s="4">
        <v>1994</v>
      </c>
      <c r="F42" s="4" t="s">
        <v>51</v>
      </c>
      <c r="G42" s="4">
        <v>91</v>
      </c>
      <c r="H42" s="7">
        <v>3.1160879629629633E-3</v>
      </c>
      <c r="I42" s="7">
        <v>2.8356481481481479E-3</v>
      </c>
      <c r="J42" s="4">
        <v>5</v>
      </c>
      <c r="K42" s="4" t="s">
        <v>79</v>
      </c>
      <c r="L42" s="6">
        <f t="shared" si="5"/>
        <v>3.1669719169718797E-5</v>
      </c>
      <c r="M42" s="23">
        <f t="shared" si="6"/>
        <v>3.9191277472527472E-4</v>
      </c>
      <c r="N42" s="20">
        <v>1</v>
      </c>
    </row>
    <row r="43" spans="1:15" ht="27" thickBot="1" x14ac:dyDescent="0.3">
      <c r="A43" s="8">
        <v>6</v>
      </c>
      <c r="B43" s="4">
        <v>30</v>
      </c>
      <c r="C43" s="5" t="s">
        <v>82</v>
      </c>
      <c r="D43" s="5" t="s">
        <v>83</v>
      </c>
      <c r="E43" s="4">
        <v>1988</v>
      </c>
      <c r="F43" s="4" t="s">
        <v>51</v>
      </c>
      <c r="G43" s="4">
        <v>90</v>
      </c>
      <c r="H43" s="7">
        <v>3.1937500000000004E-3</v>
      </c>
      <c r="I43" s="7">
        <v>2.8744212962962964E-3</v>
      </c>
      <c r="J43" s="4">
        <v>6</v>
      </c>
      <c r="K43" s="4" t="s">
        <v>71</v>
      </c>
      <c r="L43" s="6">
        <f t="shared" si="5"/>
        <v>-4.3368086899420177E-19</v>
      </c>
      <c r="M43" s="23">
        <f t="shared" si="6"/>
        <v>3.6024305555555549E-4</v>
      </c>
      <c r="N43" s="20">
        <v>2</v>
      </c>
    </row>
    <row r="44" spans="1:15" ht="27" thickBot="1" x14ac:dyDescent="0.3">
      <c r="A44" s="8">
        <v>7</v>
      </c>
      <c r="B44" s="4">
        <v>26</v>
      </c>
      <c r="C44" s="5" t="s">
        <v>84</v>
      </c>
      <c r="D44" s="5" t="s">
        <v>30</v>
      </c>
      <c r="E44" s="4">
        <v>1987</v>
      </c>
      <c r="F44" s="4" t="s">
        <v>51</v>
      </c>
      <c r="G44" s="4">
        <v>96</v>
      </c>
      <c r="H44" s="7">
        <v>3.0636574074074077E-3</v>
      </c>
      <c r="I44" s="7">
        <v>2.9412037037037033E-3</v>
      </c>
      <c r="J44" s="4">
        <v>7</v>
      </c>
      <c r="K44" s="4" t="s">
        <v>85</v>
      </c>
      <c r="L44" s="6">
        <f t="shared" si="5"/>
        <v>1.8012152777777731E-4</v>
      </c>
      <c r="M44" s="23">
        <f t="shared" si="6"/>
        <v>5.4036458333333324E-4</v>
      </c>
      <c r="N44" s="20">
        <v>2</v>
      </c>
    </row>
    <row r="45" spans="1:15" ht="15.75" thickBot="1" x14ac:dyDescent="0.3">
      <c r="A45" s="8">
        <v>8</v>
      </c>
      <c r="B45" s="4">
        <v>28</v>
      </c>
      <c r="C45" s="5" t="s">
        <v>86</v>
      </c>
      <c r="D45" s="5" t="s">
        <v>21</v>
      </c>
      <c r="E45" s="4">
        <v>1980</v>
      </c>
      <c r="F45" s="4" t="s">
        <v>38</v>
      </c>
      <c r="G45" s="4">
        <v>91</v>
      </c>
      <c r="H45" s="7">
        <v>3.3804398148148149E-3</v>
      </c>
      <c r="I45" s="7">
        <v>3.0762731481481487E-3</v>
      </c>
      <c r="J45" s="4">
        <v>8</v>
      </c>
      <c r="K45" s="4" t="s">
        <v>79</v>
      </c>
      <c r="L45" s="6">
        <f t="shared" si="5"/>
        <v>3.1669719169718797E-5</v>
      </c>
      <c r="M45" s="23">
        <f t="shared" si="6"/>
        <v>3.9191277472527472E-4</v>
      </c>
      <c r="N45" s="20">
        <v>1</v>
      </c>
    </row>
    <row r="46" spans="1:15" ht="15.75" thickBot="1" x14ac:dyDescent="0.3">
      <c r="A46" s="8">
        <v>9</v>
      </c>
      <c r="B46" s="4">
        <v>25</v>
      </c>
      <c r="C46" s="5" t="s">
        <v>87</v>
      </c>
      <c r="D46" s="5" t="s">
        <v>61</v>
      </c>
      <c r="E46" s="4">
        <v>1997</v>
      </c>
      <c r="F46" s="4" t="s">
        <v>38</v>
      </c>
      <c r="G46" s="4">
        <v>96</v>
      </c>
      <c r="H46" s="7">
        <v>3.2049768518518525E-3</v>
      </c>
      <c r="I46" s="7">
        <v>3.0768518518518514E-3</v>
      </c>
      <c r="J46" s="4">
        <v>9</v>
      </c>
      <c r="K46" s="4" t="s">
        <v>85</v>
      </c>
      <c r="L46" s="6">
        <f t="shared" si="5"/>
        <v>1.8012152777777731E-4</v>
      </c>
      <c r="M46" s="23">
        <f t="shared" si="6"/>
        <v>5.4036458333333324E-4</v>
      </c>
      <c r="N46" s="20">
        <v>1</v>
      </c>
    </row>
    <row r="47" spans="1:15" ht="15.75" thickBot="1" x14ac:dyDescent="0.3">
      <c r="A47" s="8">
        <v>10</v>
      </c>
      <c r="B47" s="4">
        <v>29</v>
      </c>
      <c r="C47" s="5" t="s">
        <v>88</v>
      </c>
      <c r="D47" s="5" t="s">
        <v>89</v>
      </c>
      <c r="E47" s="4">
        <v>1980</v>
      </c>
      <c r="F47" s="4" t="s">
        <v>34</v>
      </c>
      <c r="G47" s="4">
        <v>96</v>
      </c>
      <c r="H47" s="7">
        <v>3.2586805555555559E-3</v>
      </c>
      <c r="I47" s="7">
        <v>3.1283564814814815E-3</v>
      </c>
      <c r="J47" s="4">
        <v>10</v>
      </c>
      <c r="K47" s="4" t="s">
        <v>85</v>
      </c>
      <c r="L47" s="6">
        <f t="shared" si="5"/>
        <v>1.8012152777777731E-4</v>
      </c>
      <c r="M47" s="23">
        <f t="shared" si="6"/>
        <v>5.4036458333333324E-4</v>
      </c>
      <c r="N47" s="20">
        <v>2</v>
      </c>
    </row>
    <row r="48" spans="1:15" ht="15.75" thickBot="1" x14ac:dyDescent="0.3">
      <c r="A48" s="8">
        <v>11</v>
      </c>
      <c r="B48" s="4">
        <v>33</v>
      </c>
      <c r="C48" s="5" t="s">
        <v>90</v>
      </c>
      <c r="D48" s="5" t="s">
        <v>91</v>
      </c>
      <c r="E48" s="4">
        <v>1997</v>
      </c>
      <c r="F48" s="4" t="s">
        <v>38</v>
      </c>
      <c r="G48" s="4">
        <v>90</v>
      </c>
      <c r="H48" s="7">
        <v>3.7494212962962963E-3</v>
      </c>
      <c r="I48" s="7">
        <v>3.3745370370370374E-3</v>
      </c>
      <c r="J48" s="4">
        <v>11</v>
      </c>
      <c r="K48" s="4" t="s">
        <v>71</v>
      </c>
      <c r="L48" s="6">
        <f t="shared" si="5"/>
        <v>-4.3368086899420177E-19</v>
      </c>
      <c r="M48" s="23">
        <f t="shared" si="6"/>
        <v>3.6024305555555549E-4</v>
      </c>
      <c r="N48" s="20">
        <v>2</v>
      </c>
    </row>
    <row r="49" spans="1:14" ht="15.75" thickBot="1" x14ac:dyDescent="0.3">
      <c r="A49" s="8">
        <v>12</v>
      </c>
      <c r="B49" s="4">
        <v>27</v>
      </c>
      <c r="C49" s="5" t="s">
        <v>92</v>
      </c>
      <c r="D49" s="5" t="s">
        <v>91</v>
      </c>
      <c r="E49" s="4">
        <v>1995</v>
      </c>
      <c r="F49" s="4" t="s">
        <v>22</v>
      </c>
      <c r="G49" s="4">
        <v>91</v>
      </c>
      <c r="H49" s="7">
        <v>3.9013888888888887E-3</v>
      </c>
      <c r="I49" s="7">
        <v>3.5503472222222221E-3</v>
      </c>
      <c r="J49" s="4">
        <v>12</v>
      </c>
      <c r="K49" s="4" t="s">
        <v>79</v>
      </c>
      <c r="L49" s="6">
        <f t="shared" si="5"/>
        <v>3.1669719169718797E-5</v>
      </c>
      <c r="M49" s="23">
        <f t="shared" si="6"/>
        <v>3.9191277472527472E-4</v>
      </c>
      <c r="N49" s="20">
        <v>1</v>
      </c>
    </row>
    <row r="50" spans="1:14" ht="15.75" thickBot="1" x14ac:dyDescent="0.3">
      <c r="A50" s="9">
        <v>13</v>
      </c>
      <c r="B50" s="10">
        <v>34</v>
      </c>
      <c r="C50" s="11" t="s">
        <v>93</v>
      </c>
      <c r="D50" s="11" t="s">
        <v>94</v>
      </c>
      <c r="E50" s="10">
        <v>1974</v>
      </c>
      <c r="F50" s="10" t="s">
        <v>34</v>
      </c>
      <c r="G50" s="10">
        <v>87</v>
      </c>
      <c r="H50" s="12">
        <v>4.610185185185185E-3</v>
      </c>
      <c r="I50" s="12">
        <v>4.0108796296296299E-3</v>
      </c>
      <c r="J50" s="10">
        <v>13</v>
      </c>
      <c r="K50" s="10" t="s">
        <v>95</v>
      </c>
      <c r="L50" s="6">
        <f t="shared" si="5"/>
        <v>-9.9377394636015592E-5</v>
      </c>
      <c r="M50" s="23"/>
    </row>
    <row r="51" spans="1:14" x14ac:dyDescent="0.25">
      <c r="M51" s="22"/>
    </row>
    <row r="52" spans="1:14" ht="15.75" thickBot="1" x14ac:dyDescent="0.3">
      <c r="A52" s="81" t="s">
        <v>46</v>
      </c>
      <c r="M52" s="22"/>
    </row>
    <row r="53" spans="1:14" x14ac:dyDescent="0.25">
      <c r="A53" s="94" t="s">
        <v>6</v>
      </c>
      <c r="B53" s="94" t="s">
        <v>7</v>
      </c>
      <c r="C53" s="94" t="s">
        <v>8</v>
      </c>
      <c r="D53" s="2" t="s">
        <v>9</v>
      </c>
      <c r="E53" s="94" t="s">
        <v>11</v>
      </c>
      <c r="F53" s="94" t="s">
        <v>12</v>
      </c>
      <c r="G53" s="94" t="s">
        <v>13</v>
      </c>
      <c r="H53" s="94" t="s">
        <v>14</v>
      </c>
      <c r="I53" s="94" t="s">
        <v>15</v>
      </c>
      <c r="J53" s="94" t="s">
        <v>16</v>
      </c>
      <c r="K53" s="94" t="s">
        <v>17</v>
      </c>
      <c r="L53" s="94" t="s">
        <v>18</v>
      </c>
      <c r="M53" s="96" t="s">
        <v>19</v>
      </c>
      <c r="N53" s="2"/>
    </row>
    <row r="54" spans="1:14" ht="15.75" thickBot="1" x14ac:dyDescent="0.3">
      <c r="A54" s="95"/>
      <c r="B54" s="95"/>
      <c r="C54" s="95"/>
      <c r="D54" s="3" t="s">
        <v>10</v>
      </c>
      <c r="E54" s="95"/>
      <c r="F54" s="95"/>
      <c r="G54" s="95"/>
      <c r="H54" s="95"/>
      <c r="I54" s="95"/>
      <c r="J54" s="95"/>
      <c r="K54" s="95"/>
      <c r="L54" s="95"/>
      <c r="M54" s="97"/>
      <c r="N54" s="20" t="s">
        <v>64</v>
      </c>
    </row>
    <row r="55" spans="1:14" ht="27" thickBot="1" x14ac:dyDescent="0.3">
      <c r="A55" s="8">
        <v>1</v>
      </c>
      <c r="B55" s="4">
        <v>36</v>
      </c>
      <c r="C55" s="5" t="s">
        <v>96</v>
      </c>
      <c r="D55" s="5" t="s">
        <v>61</v>
      </c>
      <c r="E55" s="4">
        <v>2000</v>
      </c>
      <c r="F55" s="4" t="s">
        <v>34</v>
      </c>
      <c r="G55" s="4">
        <v>91</v>
      </c>
      <c r="H55" s="7">
        <v>3.5932870370370372E-3</v>
      </c>
      <c r="I55" s="7">
        <v>3.2699074074074076E-3</v>
      </c>
      <c r="J55" s="4">
        <v>1</v>
      </c>
      <c r="K55" s="4" t="s">
        <v>97</v>
      </c>
      <c r="L55" s="6">
        <f>(H$55-(I$55*100/G55))</f>
        <v>-1.7806267806150938E-8</v>
      </c>
      <c r="M55" s="23">
        <f>L55-SMALL(L$55:L$63,1)</f>
        <v>3.9925609370053666E-5</v>
      </c>
      <c r="N55" s="20">
        <v>1</v>
      </c>
    </row>
    <row r="56" spans="1:14" ht="15.75" thickBot="1" x14ac:dyDescent="0.3">
      <c r="A56" s="8">
        <v>2</v>
      </c>
      <c r="B56" s="4">
        <v>39</v>
      </c>
      <c r="C56" s="5" t="s">
        <v>98</v>
      </c>
      <c r="D56" s="5" t="s">
        <v>99</v>
      </c>
      <c r="E56" s="4">
        <v>2003</v>
      </c>
      <c r="F56" s="4" t="s">
        <v>34</v>
      </c>
      <c r="G56" s="4">
        <v>90</v>
      </c>
      <c r="H56" s="7">
        <v>3.6736111111111114E-3</v>
      </c>
      <c r="I56" s="7">
        <v>3.3062500000000002E-3</v>
      </c>
      <c r="J56" s="4">
        <v>2</v>
      </c>
      <c r="K56" s="4" t="s">
        <v>100</v>
      </c>
      <c r="L56" s="6">
        <f t="shared" ref="L56:L63" si="7">(H$55-(I$55*100/G56))</f>
        <v>-3.9943415637859817E-5</v>
      </c>
      <c r="M56" s="23">
        <f t="shared" ref="M56:M62" si="8">L56-SMALL(L$55:L$63,1)</f>
        <v>0</v>
      </c>
      <c r="N56" s="20">
        <v>2</v>
      </c>
    </row>
    <row r="57" spans="1:14" ht="15.75" thickBot="1" x14ac:dyDescent="0.3">
      <c r="A57" s="8">
        <v>3</v>
      </c>
      <c r="B57" s="4">
        <v>44</v>
      </c>
      <c r="C57" s="5" t="s">
        <v>107</v>
      </c>
      <c r="D57" s="5" t="s">
        <v>43</v>
      </c>
      <c r="E57" s="4">
        <v>2001</v>
      </c>
      <c r="F57" s="4" t="s">
        <v>108</v>
      </c>
      <c r="G57" s="4">
        <v>91</v>
      </c>
      <c r="H57" s="7">
        <v>3.7881944444444447E-3</v>
      </c>
      <c r="I57" s="7">
        <v>3.4473379629629628E-3</v>
      </c>
      <c r="J57" s="4">
        <v>3</v>
      </c>
      <c r="K57" s="4" t="s">
        <v>97</v>
      </c>
      <c r="L57" s="6">
        <f t="shared" si="7"/>
        <v>-1.7806267806150938E-8</v>
      </c>
      <c r="M57" s="23">
        <f t="shared" si="8"/>
        <v>3.9925609370053666E-5</v>
      </c>
      <c r="N57" s="20">
        <v>2</v>
      </c>
    </row>
    <row r="58" spans="1:14" ht="15.75" thickBot="1" x14ac:dyDescent="0.3">
      <c r="A58" s="8">
        <v>4</v>
      </c>
      <c r="B58" s="4">
        <v>41</v>
      </c>
      <c r="C58" s="5" t="s">
        <v>101</v>
      </c>
      <c r="D58" s="5" t="s">
        <v>61</v>
      </c>
      <c r="E58" s="4">
        <v>1999</v>
      </c>
      <c r="F58" s="4" t="s">
        <v>38</v>
      </c>
      <c r="G58" s="4">
        <v>91</v>
      </c>
      <c r="H58" s="7">
        <v>3.8321759259259259E-3</v>
      </c>
      <c r="I58" s="7">
        <v>3.4873842592592595E-3</v>
      </c>
      <c r="J58" s="4">
        <v>4</v>
      </c>
      <c r="K58" s="4" t="s">
        <v>97</v>
      </c>
      <c r="L58" s="6">
        <f t="shared" si="7"/>
        <v>-1.7806267806150938E-8</v>
      </c>
      <c r="M58" s="23">
        <f t="shared" si="8"/>
        <v>3.9925609370053666E-5</v>
      </c>
      <c r="N58" s="20">
        <v>1</v>
      </c>
    </row>
    <row r="59" spans="1:14" ht="15.75" thickBot="1" x14ac:dyDescent="0.3">
      <c r="A59" s="8">
        <v>5</v>
      </c>
      <c r="B59" s="4">
        <v>35</v>
      </c>
      <c r="C59" s="5" t="s">
        <v>102</v>
      </c>
      <c r="D59" s="5" t="s">
        <v>99</v>
      </c>
      <c r="E59" s="4">
        <v>2003</v>
      </c>
      <c r="F59" s="4" t="s">
        <v>34</v>
      </c>
      <c r="G59" s="4">
        <v>91</v>
      </c>
      <c r="H59" s="7">
        <v>4.0082175925925927E-3</v>
      </c>
      <c r="I59" s="7">
        <v>3.6475694444444446E-3</v>
      </c>
      <c r="J59" s="4">
        <v>5</v>
      </c>
      <c r="K59" s="4" t="s">
        <v>97</v>
      </c>
      <c r="L59" s="6">
        <f t="shared" si="7"/>
        <v>-1.7806267806150938E-8</v>
      </c>
      <c r="M59" s="23">
        <f t="shared" si="8"/>
        <v>3.9925609370053666E-5</v>
      </c>
      <c r="N59" s="20">
        <v>1</v>
      </c>
    </row>
    <row r="60" spans="1:14" ht="15.75" thickBot="1" x14ac:dyDescent="0.3">
      <c r="A60" s="8">
        <v>6</v>
      </c>
      <c r="B60" s="4">
        <v>38</v>
      </c>
      <c r="C60" s="5" t="s">
        <v>103</v>
      </c>
      <c r="D60" s="5" t="s">
        <v>104</v>
      </c>
      <c r="E60" s="4">
        <v>1999</v>
      </c>
      <c r="F60" s="4" t="s">
        <v>34</v>
      </c>
      <c r="G60" s="4">
        <v>91</v>
      </c>
      <c r="H60" s="7">
        <v>4.0885416666666665E-3</v>
      </c>
      <c r="I60" s="7">
        <v>3.7206018518518517E-3</v>
      </c>
      <c r="J60" s="4">
        <v>6</v>
      </c>
      <c r="K60" s="4" t="s">
        <v>97</v>
      </c>
      <c r="L60" s="6">
        <f t="shared" si="7"/>
        <v>-1.7806267806150938E-8</v>
      </c>
      <c r="M60" s="23">
        <f t="shared" si="8"/>
        <v>3.9925609370053666E-5</v>
      </c>
      <c r="N60" s="20">
        <v>2</v>
      </c>
    </row>
    <row r="61" spans="1:14" ht="27" thickBot="1" x14ac:dyDescent="0.3">
      <c r="A61" s="8">
        <v>7</v>
      </c>
      <c r="B61" s="4">
        <v>42</v>
      </c>
      <c r="C61" s="5" t="s">
        <v>105</v>
      </c>
      <c r="D61" s="5" t="s">
        <v>99</v>
      </c>
      <c r="E61" s="4">
        <v>1999</v>
      </c>
      <c r="F61" s="4" t="s">
        <v>34</v>
      </c>
      <c r="G61" s="4">
        <v>91</v>
      </c>
      <c r="H61" s="7">
        <v>4.0923611111111109E-3</v>
      </c>
      <c r="I61" s="7">
        <v>3.7240740740740741E-3</v>
      </c>
      <c r="J61" s="4">
        <v>7</v>
      </c>
      <c r="K61" s="4" t="s">
        <v>97</v>
      </c>
      <c r="L61" s="6">
        <f t="shared" si="7"/>
        <v>-1.7806267806150938E-8</v>
      </c>
      <c r="M61" s="23">
        <f t="shared" si="8"/>
        <v>3.9925609370053666E-5</v>
      </c>
      <c r="N61" s="20">
        <v>2</v>
      </c>
    </row>
    <row r="62" spans="1:14" ht="15.75" thickBot="1" x14ac:dyDescent="0.3">
      <c r="A62" s="8">
        <v>8</v>
      </c>
      <c r="B62" s="4">
        <v>43</v>
      </c>
      <c r="C62" s="5" t="s">
        <v>109</v>
      </c>
      <c r="D62" s="5" t="s">
        <v>43</v>
      </c>
      <c r="E62" s="4">
        <v>2004</v>
      </c>
      <c r="F62" s="4" t="s">
        <v>108</v>
      </c>
      <c r="G62" s="4">
        <v>91</v>
      </c>
      <c r="H62" s="7">
        <v>4.33275462962963E-3</v>
      </c>
      <c r="I62" s="7">
        <v>3.9428240740740743E-3</v>
      </c>
      <c r="J62" s="4">
        <v>8</v>
      </c>
      <c r="K62" s="4" t="s">
        <v>97</v>
      </c>
      <c r="L62" s="6">
        <f t="shared" si="7"/>
        <v>-1.7806267806150938E-8</v>
      </c>
      <c r="M62" s="23">
        <f t="shared" si="8"/>
        <v>3.9925609370053666E-5</v>
      </c>
      <c r="N62" s="20">
        <v>1</v>
      </c>
    </row>
    <row r="63" spans="1:14" ht="15.75" thickBot="1" x14ac:dyDescent="0.3">
      <c r="A63" s="9">
        <v>9</v>
      </c>
      <c r="B63" s="10">
        <v>40</v>
      </c>
      <c r="C63" s="11" t="s">
        <v>106</v>
      </c>
      <c r="D63" s="11" t="s">
        <v>61</v>
      </c>
      <c r="E63" s="10">
        <v>2003</v>
      </c>
      <c r="F63" s="10" t="s">
        <v>34</v>
      </c>
      <c r="G63" s="10">
        <v>90</v>
      </c>
      <c r="H63" s="12">
        <v>4.4436342592592592E-3</v>
      </c>
      <c r="I63" s="12">
        <v>3.9993055555555554E-3</v>
      </c>
      <c r="J63" s="10">
        <v>9</v>
      </c>
      <c r="K63" s="10" t="s">
        <v>100</v>
      </c>
      <c r="L63" s="6">
        <f t="shared" si="7"/>
        <v>-3.9943415637859817E-5</v>
      </c>
      <c r="M63" s="23"/>
      <c r="N63" s="26"/>
    </row>
    <row r="64" spans="1:14" ht="15.75" thickBot="1" x14ac:dyDescent="0.3">
      <c r="A64" s="1" t="s">
        <v>110</v>
      </c>
      <c r="M64" s="22"/>
    </row>
    <row r="65" spans="1:14" x14ac:dyDescent="0.25">
      <c r="A65" s="94" t="s">
        <v>6</v>
      </c>
      <c r="B65" s="94" t="s">
        <v>7</v>
      </c>
      <c r="C65" s="94" t="s">
        <v>8</v>
      </c>
      <c r="D65" s="2" t="s">
        <v>9</v>
      </c>
      <c r="E65" s="94" t="s">
        <v>11</v>
      </c>
      <c r="F65" s="94" t="s">
        <v>12</v>
      </c>
      <c r="G65" s="94" t="s">
        <v>13</v>
      </c>
      <c r="H65" s="94" t="s">
        <v>14</v>
      </c>
      <c r="I65" s="94" t="s">
        <v>15</v>
      </c>
      <c r="J65" s="94" t="s">
        <v>16</v>
      </c>
      <c r="K65" s="94" t="s">
        <v>17</v>
      </c>
      <c r="L65" s="94" t="s">
        <v>18</v>
      </c>
      <c r="M65" s="96" t="s">
        <v>19</v>
      </c>
      <c r="N65" s="2"/>
    </row>
    <row r="66" spans="1:14" ht="15.75" thickBot="1" x14ac:dyDescent="0.3">
      <c r="A66" s="95"/>
      <c r="B66" s="95"/>
      <c r="C66" s="95"/>
      <c r="D66" s="3" t="s">
        <v>10</v>
      </c>
      <c r="E66" s="95"/>
      <c r="F66" s="95"/>
      <c r="G66" s="95"/>
      <c r="H66" s="95"/>
      <c r="I66" s="95"/>
      <c r="J66" s="95"/>
      <c r="K66" s="95"/>
      <c r="L66" s="95"/>
      <c r="M66" s="97"/>
      <c r="N66" s="20" t="s">
        <v>64</v>
      </c>
    </row>
    <row r="67" spans="1:14" ht="27" thickBot="1" x14ac:dyDescent="0.3">
      <c r="A67" s="8">
        <v>1</v>
      </c>
      <c r="B67" s="4">
        <v>48</v>
      </c>
      <c r="C67" s="5" t="s">
        <v>111</v>
      </c>
      <c r="D67" s="5" t="s">
        <v>112</v>
      </c>
      <c r="E67" s="4">
        <v>1987</v>
      </c>
      <c r="F67" s="4" t="s">
        <v>51</v>
      </c>
      <c r="G67" s="4">
        <v>100</v>
      </c>
      <c r="H67" s="7">
        <v>2.6238425925925925E-3</v>
      </c>
      <c r="I67" s="7">
        <v>2.6238425925925925E-3</v>
      </c>
      <c r="J67" s="4">
        <v>1</v>
      </c>
      <c r="K67" s="4" t="s">
        <v>113</v>
      </c>
      <c r="L67" s="6">
        <f>(H$67-(I$67*100/G67))</f>
        <v>0</v>
      </c>
      <c r="M67" s="23">
        <f>L67-SMALL(L$67:L$76,1)</f>
        <v>3.5779671717171705E-4</v>
      </c>
      <c r="N67" s="20">
        <v>1</v>
      </c>
    </row>
    <row r="68" spans="1:14" ht="27" thickBot="1" x14ac:dyDescent="0.3">
      <c r="A68" s="8">
        <v>2</v>
      </c>
      <c r="B68" s="4">
        <v>49</v>
      </c>
      <c r="C68" s="5" t="s">
        <v>114</v>
      </c>
      <c r="D68" s="5" t="s">
        <v>30</v>
      </c>
      <c r="E68" s="4">
        <v>1991</v>
      </c>
      <c r="F68" s="4" t="s">
        <v>51</v>
      </c>
      <c r="G68" s="4">
        <v>88</v>
      </c>
      <c r="H68" s="7">
        <v>3.0489583333333336E-3</v>
      </c>
      <c r="I68" s="7">
        <v>2.6831018518518519E-3</v>
      </c>
      <c r="J68" s="4">
        <v>2</v>
      </c>
      <c r="K68" s="4" t="s">
        <v>116</v>
      </c>
      <c r="L68" s="6">
        <f t="shared" ref="L68:L76" si="9">(H$67-(I$67*100/G68))</f>
        <v>-3.5779671717171705E-4</v>
      </c>
      <c r="M68" s="23">
        <f t="shared" ref="M68:M74" si="10">L68-SMALL(L$67:L$76,1)</f>
        <v>0</v>
      </c>
      <c r="N68" s="20">
        <v>2</v>
      </c>
    </row>
    <row r="69" spans="1:14" ht="15.75" thickBot="1" x14ac:dyDescent="0.3">
      <c r="A69" s="8">
        <v>3</v>
      </c>
      <c r="B69" s="4">
        <v>45</v>
      </c>
      <c r="C69" s="5" t="s">
        <v>117</v>
      </c>
      <c r="D69" s="5" t="s">
        <v>118</v>
      </c>
      <c r="E69" s="4">
        <v>1989</v>
      </c>
      <c r="F69" s="4" t="s">
        <v>26</v>
      </c>
      <c r="G69" s="4">
        <v>88</v>
      </c>
      <c r="H69" s="7">
        <v>3.0775462962962965E-3</v>
      </c>
      <c r="I69" s="7">
        <v>2.7083333333333334E-3</v>
      </c>
      <c r="J69" s="4">
        <v>3</v>
      </c>
      <c r="K69" s="4" t="s">
        <v>116</v>
      </c>
      <c r="L69" s="6">
        <f t="shared" si="9"/>
        <v>-3.5779671717171705E-4</v>
      </c>
      <c r="M69" s="23">
        <f t="shared" si="10"/>
        <v>0</v>
      </c>
      <c r="N69" s="20">
        <v>2</v>
      </c>
    </row>
    <row r="70" spans="1:14" ht="27" thickBot="1" x14ac:dyDescent="0.3">
      <c r="A70" s="8">
        <v>4</v>
      </c>
      <c r="B70" s="4">
        <v>46</v>
      </c>
      <c r="C70" s="5" t="s">
        <v>119</v>
      </c>
      <c r="D70" s="5" t="s">
        <v>120</v>
      </c>
      <c r="E70" s="4">
        <v>1992</v>
      </c>
      <c r="F70" s="4" t="s">
        <v>26</v>
      </c>
      <c r="G70" s="4">
        <v>99</v>
      </c>
      <c r="H70" s="7">
        <v>2.7535879629629629E-3</v>
      </c>
      <c r="I70" s="7">
        <v>2.7261574074074076E-3</v>
      </c>
      <c r="J70" s="4">
        <v>4</v>
      </c>
      <c r="K70" s="4" t="s">
        <v>121</v>
      </c>
      <c r="L70" s="6">
        <f t="shared" si="9"/>
        <v>-2.6503460531237914E-5</v>
      </c>
      <c r="M70" s="23">
        <f t="shared" si="10"/>
        <v>3.3129325664047913E-4</v>
      </c>
      <c r="N70" s="20">
        <v>1</v>
      </c>
    </row>
    <row r="71" spans="1:14" ht="15.75" thickBot="1" x14ac:dyDescent="0.3">
      <c r="A71" s="8">
        <v>5</v>
      </c>
      <c r="B71" s="4">
        <v>53</v>
      </c>
      <c r="C71" s="5" t="s">
        <v>122</v>
      </c>
      <c r="D71" s="5" t="s">
        <v>91</v>
      </c>
      <c r="E71" s="4">
        <v>1993</v>
      </c>
      <c r="F71" s="4" t="s">
        <v>22</v>
      </c>
      <c r="G71" s="4">
        <v>100</v>
      </c>
      <c r="H71" s="7">
        <v>2.7601851851851854E-3</v>
      </c>
      <c r="I71" s="7">
        <v>2.7601851851851854E-3</v>
      </c>
      <c r="J71" s="4">
        <v>5</v>
      </c>
      <c r="K71" s="4" t="s">
        <v>113</v>
      </c>
      <c r="L71" s="6">
        <f t="shared" si="9"/>
        <v>0</v>
      </c>
      <c r="M71" s="23">
        <f t="shared" si="10"/>
        <v>3.5779671717171705E-4</v>
      </c>
      <c r="N71" s="20">
        <v>1</v>
      </c>
    </row>
    <row r="72" spans="1:14" ht="15.75" thickBot="1" x14ac:dyDescent="0.3">
      <c r="A72" s="8">
        <v>6</v>
      </c>
      <c r="B72" s="4">
        <v>47</v>
      </c>
      <c r="C72" s="5" t="s">
        <v>123</v>
      </c>
      <c r="D72" s="5" t="s">
        <v>118</v>
      </c>
      <c r="E72" s="4">
        <v>1982</v>
      </c>
      <c r="F72" s="4" t="s">
        <v>26</v>
      </c>
      <c r="G72" s="4">
        <v>99</v>
      </c>
      <c r="H72" s="7">
        <v>2.7938657407407409E-3</v>
      </c>
      <c r="I72" s="7">
        <v>2.7659722222222222E-3</v>
      </c>
      <c r="J72" s="4">
        <v>6</v>
      </c>
      <c r="K72" s="4" t="s">
        <v>121</v>
      </c>
      <c r="L72" s="6">
        <f t="shared" si="9"/>
        <v>-2.6503460531237914E-5</v>
      </c>
      <c r="M72" s="23">
        <f t="shared" si="10"/>
        <v>3.3129325664047913E-4</v>
      </c>
      <c r="N72" s="20">
        <v>2</v>
      </c>
    </row>
    <row r="73" spans="1:14" ht="15.75" thickBot="1" x14ac:dyDescent="0.3">
      <c r="A73" s="8">
        <v>7</v>
      </c>
      <c r="B73" s="4">
        <v>51</v>
      </c>
      <c r="C73" s="5" t="s">
        <v>124</v>
      </c>
      <c r="D73" s="5" t="s">
        <v>118</v>
      </c>
      <c r="E73" s="4">
        <v>1995</v>
      </c>
      <c r="F73" s="4" t="s">
        <v>38</v>
      </c>
      <c r="G73" s="4">
        <v>99</v>
      </c>
      <c r="H73" s="7">
        <v>2.8575231481481485E-3</v>
      </c>
      <c r="I73" s="7">
        <v>2.8290509259259258E-3</v>
      </c>
      <c r="J73" s="4">
        <v>7</v>
      </c>
      <c r="K73" s="4" t="s">
        <v>121</v>
      </c>
      <c r="L73" s="6">
        <f t="shared" si="9"/>
        <v>-2.6503460531237914E-5</v>
      </c>
      <c r="M73" s="23">
        <f t="shared" si="10"/>
        <v>3.3129325664047913E-4</v>
      </c>
      <c r="N73" s="20">
        <v>2</v>
      </c>
    </row>
    <row r="74" spans="1:14" ht="15.75" thickBot="1" x14ac:dyDescent="0.3">
      <c r="A74" s="8">
        <v>8</v>
      </c>
      <c r="B74" s="4">
        <v>50</v>
      </c>
      <c r="C74" s="5" t="s">
        <v>125</v>
      </c>
      <c r="D74" s="5" t="s">
        <v>89</v>
      </c>
      <c r="E74" s="4">
        <v>1994</v>
      </c>
      <c r="F74" s="4" t="s">
        <v>38</v>
      </c>
      <c r="G74" s="4">
        <v>100</v>
      </c>
      <c r="H74" s="7">
        <v>2.9568287037037033E-3</v>
      </c>
      <c r="I74" s="7">
        <v>2.9568287037037033E-3</v>
      </c>
      <c r="J74" s="4">
        <v>8</v>
      </c>
      <c r="K74" s="4" t="s">
        <v>113</v>
      </c>
      <c r="L74" s="6">
        <f t="shared" si="9"/>
        <v>0</v>
      </c>
      <c r="M74" s="23">
        <f t="shared" si="10"/>
        <v>3.5779671717171705E-4</v>
      </c>
      <c r="N74" s="20">
        <v>1</v>
      </c>
    </row>
    <row r="75" spans="1:14" ht="15.75" thickBot="1" x14ac:dyDescent="0.3">
      <c r="A75" s="8">
        <v>9</v>
      </c>
      <c r="B75" s="4">
        <v>52</v>
      </c>
      <c r="C75" s="5" t="s">
        <v>126</v>
      </c>
      <c r="D75" s="5" t="s">
        <v>127</v>
      </c>
      <c r="E75" s="4">
        <v>1988</v>
      </c>
      <c r="F75" s="4" t="s">
        <v>38</v>
      </c>
      <c r="G75" s="4">
        <v>99</v>
      </c>
      <c r="H75" s="7">
        <v>3.0928240740740742E-3</v>
      </c>
      <c r="I75" s="7">
        <v>3.0619212962962965E-3</v>
      </c>
      <c r="J75" s="4">
        <v>9</v>
      </c>
      <c r="K75" s="4" t="s">
        <v>121</v>
      </c>
      <c r="L75" s="6">
        <f t="shared" si="9"/>
        <v>-2.6503460531237914E-5</v>
      </c>
      <c r="M75" s="23"/>
      <c r="N75" s="27"/>
    </row>
    <row r="76" spans="1:14" ht="15.75" thickBot="1" x14ac:dyDescent="0.3">
      <c r="A76" s="9">
        <v>10</v>
      </c>
      <c r="B76" s="10">
        <v>54</v>
      </c>
      <c r="C76" s="11" t="s">
        <v>128</v>
      </c>
      <c r="D76" s="11" t="s">
        <v>91</v>
      </c>
      <c r="E76" s="10">
        <v>1980</v>
      </c>
      <c r="F76" s="10" t="s">
        <v>38</v>
      </c>
      <c r="G76" s="10">
        <v>88</v>
      </c>
      <c r="H76" s="12">
        <v>3.5787037037037037E-3</v>
      </c>
      <c r="I76" s="12">
        <v>3.1493055555555558E-3</v>
      </c>
      <c r="J76" s="10">
        <v>10</v>
      </c>
      <c r="K76" s="10" t="s">
        <v>116</v>
      </c>
      <c r="L76" s="6">
        <f t="shared" si="9"/>
        <v>-3.5779671717171705E-4</v>
      </c>
      <c r="M76" s="23"/>
      <c r="N76" s="26"/>
    </row>
    <row r="77" spans="1:14" ht="15.75" thickBot="1" x14ac:dyDescent="0.3">
      <c r="A77" s="81" t="s">
        <v>129</v>
      </c>
      <c r="M77" s="22"/>
    </row>
    <row r="78" spans="1:14" x14ac:dyDescent="0.25">
      <c r="A78" s="94" t="s">
        <v>6</v>
      </c>
      <c r="B78" s="94" t="s">
        <v>7</v>
      </c>
      <c r="C78" s="94" t="s">
        <v>8</v>
      </c>
      <c r="D78" s="2" t="s">
        <v>9</v>
      </c>
      <c r="E78" s="94" t="s">
        <v>11</v>
      </c>
      <c r="F78" s="94" t="s">
        <v>12</v>
      </c>
      <c r="G78" s="94" t="s">
        <v>13</v>
      </c>
      <c r="H78" s="94" t="s">
        <v>14</v>
      </c>
      <c r="I78" s="94" t="s">
        <v>15</v>
      </c>
      <c r="J78" s="94" t="s">
        <v>16</v>
      </c>
      <c r="K78" s="94" t="s">
        <v>17</v>
      </c>
      <c r="L78" s="94" t="s">
        <v>18</v>
      </c>
      <c r="M78" s="96" t="s">
        <v>19</v>
      </c>
      <c r="N78" s="2"/>
    </row>
    <row r="79" spans="1:14" ht="15.75" thickBot="1" x14ac:dyDescent="0.3">
      <c r="A79" s="95"/>
      <c r="B79" s="95"/>
      <c r="C79" s="95"/>
      <c r="D79" s="3" t="s">
        <v>10</v>
      </c>
      <c r="E79" s="95"/>
      <c r="F79" s="95"/>
      <c r="G79" s="95"/>
      <c r="H79" s="95"/>
      <c r="I79" s="95"/>
      <c r="J79" s="95"/>
      <c r="K79" s="95"/>
      <c r="L79" s="95"/>
      <c r="M79" s="97"/>
      <c r="N79" s="20" t="s">
        <v>64</v>
      </c>
    </row>
    <row r="80" spans="1:14" ht="15.75" thickBot="1" x14ac:dyDescent="0.3">
      <c r="A80" s="8">
        <v>1</v>
      </c>
      <c r="B80" s="4">
        <v>55</v>
      </c>
      <c r="C80" s="5" t="s">
        <v>130</v>
      </c>
      <c r="D80" s="5" t="s">
        <v>30</v>
      </c>
      <c r="E80" s="4">
        <v>1991</v>
      </c>
      <c r="F80" s="4" t="s">
        <v>26</v>
      </c>
      <c r="G80" s="4">
        <v>80</v>
      </c>
      <c r="H80" s="7">
        <v>4.108796296296297E-3</v>
      </c>
      <c r="I80" s="7">
        <v>3.2870370370370367E-3</v>
      </c>
      <c r="J80" s="4">
        <v>1</v>
      </c>
      <c r="K80" s="4" t="s">
        <v>131</v>
      </c>
      <c r="L80" s="6">
        <f>(H$80-(I$80*100/G80))</f>
        <v>8.6736173798840355E-19</v>
      </c>
      <c r="M80" s="23">
        <f>L80-SMALL(L$80:L$82,1)</f>
        <v>0</v>
      </c>
      <c r="N80" s="27"/>
    </row>
    <row r="81" spans="1:14" ht="15.75" thickBot="1" x14ac:dyDescent="0.3">
      <c r="A81" s="8">
        <v>2</v>
      </c>
      <c r="B81" s="4">
        <v>56</v>
      </c>
      <c r="C81" s="5" t="s">
        <v>132</v>
      </c>
      <c r="D81" s="5" t="s">
        <v>81</v>
      </c>
      <c r="E81" s="4">
        <v>1997</v>
      </c>
      <c r="F81" s="4" t="s">
        <v>26</v>
      </c>
      <c r="G81" s="4">
        <v>91</v>
      </c>
      <c r="H81" s="7">
        <v>3.6520833333333336E-3</v>
      </c>
      <c r="I81" s="7">
        <v>3.3234953703703708E-3</v>
      </c>
      <c r="J81" s="4">
        <v>2</v>
      </c>
      <c r="K81" s="4" t="s">
        <v>133</v>
      </c>
      <c r="L81" s="6">
        <f>(H$80-(I$80*100/G81))</f>
        <v>4.9666768416768529E-4</v>
      </c>
      <c r="M81" s="23">
        <f>L81-SMALL(L$80:L$82,1)</f>
        <v>4.9666768416768443E-4</v>
      </c>
      <c r="N81" s="27"/>
    </row>
    <row r="82" spans="1:14" ht="15.75" thickBot="1" x14ac:dyDescent="0.3">
      <c r="A82" s="9">
        <v>3</v>
      </c>
      <c r="B82" s="10">
        <v>57</v>
      </c>
      <c r="C82" s="11" t="s">
        <v>134</v>
      </c>
      <c r="D82" s="11" t="s">
        <v>135</v>
      </c>
      <c r="E82" s="10">
        <v>1993</v>
      </c>
      <c r="F82" s="10" t="s">
        <v>34</v>
      </c>
      <c r="G82" s="10">
        <v>90</v>
      </c>
      <c r="H82" s="12">
        <v>4.0106481481481477E-3</v>
      </c>
      <c r="I82" s="12">
        <v>3.6096064814814814E-3</v>
      </c>
      <c r="J82" s="10">
        <v>3</v>
      </c>
      <c r="K82" s="10" t="s">
        <v>136</v>
      </c>
      <c r="L82" s="13"/>
      <c r="M82" s="24"/>
      <c r="N82" s="26"/>
    </row>
    <row r="83" spans="1:14" ht="15.75" thickBot="1" x14ac:dyDescent="0.3">
      <c r="A83" s="81" t="s">
        <v>46</v>
      </c>
      <c r="M83" s="22"/>
    </row>
    <row r="84" spans="1:14" x14ac:dyDescent="0.25">
      <c r="A84" s="94" t="s">
        <v>6</v>
      </c>
      <c r="B84" s="94" t="s">
        <v>7</v>
      </c>
      <c r="C84" s="94" t="s">
        <v>8</v>
      </c>
      <c r="D84" s="2" t="s">
        <v>9</v>
      </c>
      <c r="E84" s="94" t="s">
        <v>11</v>
      </c>
      <c r="F84" s="94" t="s">
        <v>12</v>
      </c>
      <c r="G84" s="94" t="s">
        <v>13</v>
      </c>
      <c r="H84" s="94" t="s">
        <v>14</v>
      </c>
      <c r="I84" s="94" t="s">
        <v>15</v>
      </c>
      <c r="J84" s="94" t="s">
        <v>16</v>
      </c>
      <c r="K84" s="94" t="s">
        <v>17</v>
      </c>
      <c r="L84" s="94" t="s">
        <v>18</v>
      </c>
      <c r="M84" s="96" t="s">
        <v>19</v>
      </c>
      <c r="N84" s="2"/>
    </row>
    <row r="85" spans="1:14" ht="15.75" thickBot="1" x14ac:dyDescent="0.3">
      <c r="A85" s="95"/>
      <c r="B85" s="95"/>
      <c r="C85" s="95"/>
      <c r="D85" s="3" t="s">
        <v>10</v>
      </c>
      <c r="E85" s="95"/>
      <c r="F85" s="95"/>
      <c r="G85" s="95"/>
      <c r="H85" s="95"/>
      <c r="I85" s="95"/>
      <c r="J85" s="95"/>
      <c r="K85" s="95"/>
      <c r="L85" s="95"/>
      <c r="M85" s="97"/>
      <c r="N85" s="20" t="s">
        <v>64</v>
      </c>
    </row>
    <row r="86" spans="1:14" ht="15.75" thickBot="1" x14ac:dyDescent="0.3">
      <c r="A86" s="8">
        <v>1</v>
      </c>
      <c r="B86" s="4">
        <v>59</v>
      </c>
      <c r="C86" s="5" t="s">
        <v>137</v>
      </c>
      <c r="D86" s="5" t="s">
        <v>30</v>
      </c>
      <c r="E86" s="4">
        <v>1999</v>
      </c>
      <c r="F86" s="4" t="s">
        <v>38</v>
      </c>
      <c r="G86" s="4">
        <v>91</v>
      </c>
      <c r="H86" s="7">
        <v>3.6768518518518517E-3</v>
      </c>
      <c r="I86" s="7">
        <v>3.3459490740740741E-3</v>
      </c>
      <c r="J86" s="4">
        <v>1</v>
      </c>
      <c r="K86" s="4" t="s">
        <v>138</v>
      </c>
      <c r="L86" s="6">
        <f>(H$86-(I$86*100/G86))</f>
        <v>-1.5262515262477044E-8</v>
      </c>
      <c r="M86" s="23">
        <f>L86-SMALL(L$86:L$91,1)</f>
        <v>5.0556922822547843E-4</v>
      </c>
      <c r="N86" s="27"/>
    </row>
    <row r="87" spans="1:14" ht="15.75" thickBot="1" x14ac:dyDescent="0.3">
      <c r="A87" s="8">
        <v>2</v>
      </c>
      <c r="B87" s="4">
        <v>63</v>
      </c>
      <c r="C87" s="5" t="s">
        <v>139</v>
      </c>
      <c r="D87" s="5" t="s">
        <v>140</v>
      </c>
      <c r="E87" s="4">
        <v>2002</v>
      </c>
      <c r="F87" s="4" t="s">
        <v>38</v>
      </c>
      <c r="G87" s="4">
        <v>80</v>
      </c>
      <c r="H87" s="7">
        <v>4.3831018518518516E-3</v>
      </c>
      <c r="I87" s="7">
        <v>3.5064814814814815E-3</v>
      </c>
      <c r="J87" s="4">
        <v>2</v>
      </c>
      <c r="K87" s="4" t="s">
        <v>141</v>
      </c>
      <c r="L87" s="6">
        <f t="shared" ref="L87:L91" si="11">(H$86-(I$86*100/G87))</f>
        <v>-5.0558449074074091E-4</v>
      </c>
      <c r="M87" s="23">
        <f t="shared" ref="M87:M89" si="12">L87-SMALL(L$86:L$91,1)</f>
        <v>0</v>
      </c>
      <c r="N87" s="27"/>
    </row>
    <row r="88" spans="1:14" ht="15.75" thickBot="1" x14ac:dyDescent="0.3">
      <c r="A88" s="8">
        <v>3</v>
      </c>
      <c r="B88" s="4">
        <v>58</v>
      </c>
      <c r="C88" s="5" t="s">
        <v>142</v>
      </c>
      <c r="D88" s="5" t="s">
        <v>135</v>
      </c>
      <c r="E88" s="4">
        <v>1999</v>
      </c>
      <c r="F88" s="4" t="s">
        <v>38</v>
      </c>
      <c r="G88" s="4">
        <v>91</v>
      </c>
      <c r="H88" s="7">
        <v>3.9458333333333333E-3</v>
      </c>
      <c r="I88" s="7">
        <v>3.5907407407407403E-3</v>
      </c>
      <c r="J88" s="4">
        <v>3</v>
      </c>
      <c r="K88" s="4" t="s">
        <v>138</v>
      </c>
      <c r="L88" s="6">
        <f t="shared" si="11"/>
        <v>-1.5262515262477044E-8</v>
      </c>
      <c r="M88" s="23">
        <f t="shared" si="12"/>
        <v>5.0556922822547843E-4</v>
      </c>
      <c r="N88" s="27"/>
    </row>
    <row r="89" spans="1:14" ht="15.75" thickBot="1" x14ac:dyDescent="0.3">
      <c r="A89" s="8">
        <v>4</v>
      </c>
      <c r="B89" s="4">
        <v>60</v>
      </c>
      <c r="C89" s="5" t="s">
        <v>143</v>
      </c>
      <c r="D89" s="5" t="s">
        <v>135</v>
      </c>
      <c r="E89" s="4">
        <v>2002</v>
      </c>
      <c r="F89" s="4" t="s">
        <v>34</v>
      </c>
      <c r="G89" s="4">
        <v>91</v>
      </c>
      <c r="H89" s="7">
        <v>4.0164351851851854E-3</v>
      </c>
      <c r="I89" s="7">
        <v>3.654976851851852E-3</v>
      </c>
      <c r="J89" s="4">
        <v>4</v>
      </c>
      <c r="K89" s="4" t="s">
        <v>138</v>
      </c>
      <c r="L89" s="6">
        <f t="shared" si="11"/>
        <v>-1.5262515262477044E-8</v>
      </c>
      <c r="M89" s="23">
        <f t="shared" si="12"/>
        <v>5.0556922822547843E-4</v>
      </c>
      <c r="N89" s="27"/>
    </row>
    <row r="90" spans="1:14" ht="15.75" thickBot="1" x14ac:dyDescent="0.3">
      <c r="A90" s="8">
        <v>5</v>
      </c>
      <c r="B90" s="4">
        <v>62</v>
      </c>
      <c r="C90" s="5" t="s">
        <v>144</v>
      </c>
      <c r="D90" s="5" t="s">
        <v>61</v>
      </c>
      <c r="E90" s="4">
        <v>2000</v>
      </c>
      <c r="F90" s="4" t="s">
        <v>34</v>
      </c>
      <c r="G90" s="4">
        <v>91</v>
      </c>
      <c r="H90" s="7">
        <v>5.147916666666667E-3</v>
      </c>
      <c r="I90" s="7">
        <v>4.6846064814814814E-3</v>
      </c>
      <c r="J90" s="4">
        <v>5</v>
      </c>
      <c r="K90" s="4" t="s">
        <v>138</v>
      </c>
      <c r="L90" s="6">
        <f t="shared" si="11"/>
        <v>-1.5262515262477044E-8</v>
      </c>
      <c r="M90" s="23"/>
      <c r="N90" s="27"/>
    </row>
    <row r="91" spans="1:14" ht="15.75" thickBot="1" x14ac:dyDescent="0.3">
      <c r="A91" s="9">
        <v>6</v>
      </c>
      <c r="B91" s="10">
        <v>61</v>
      </c>
      <c r="C91" s="11" t="s">
        <v>145</v>
      </c>
      <c r="D91" s="11" t="s">
        <v>104</v>
      </c>
      <c r="E91" s="10">
        <v>2000</v>
      </c>
      <c r="F91" s="10" t="s">
        <v>34</v>
      </c>
      <c r="G91" s="10">
        <v>96</v>
      </c>
      <c r="H91" s="12">
        <v>5.2405092592592599E-3</v>
      </c>
      <c r="I91" s="12">
        <v>5.0309027777777782E-3</v>
      </c>
      <c r="J91" s="10">
        <v>6</v>
      </c>
      <c r="K91" s="10" t="s">
        <v>146</v>
      </c>
      <c r="L91" s="6">
        <f t="shared" si="11"/>
        <v>1.9148823302469163E-4</v>
      </c>
      <c r="M91" s="23"/>
      <c r="N91" s="26"/>
    </row>
    <row r="92" spans="1:14" ht="15.75" thickBot="1" x14ac:dyDescent="0.3">
      <c r="A92" s="1" t="s">
        <v>147</v>
      </c>
      <c r="M92" s="22"/>
    </row>
    <row r="93" spans="1:14" x14ac:dyDescent="0.25">
      <c r="A93" s="94" t="s">
        <v>6</v>
      </c>
      <c r="B93" s="94" t="s">
        <v>7</v>
      </c>
      <c r="C93" s="94" t="s">
        <v>8</v>
      </c>
      <c r="D93" s="2" t="s">
        <v>9</v>
      </c>
      <c r="E93" s="94" t="s">
        <v>11</v>
      </c>
      <c r="F93" s="94" t="s">
        <v>12</v>
      </c>
      <c r="G93" s="94" t="s">
        <v>13</v>
      </c>
      <c r="H93" s="94" t="s">
        <v>14</v>
      </c>
      <c r="I93" s="94" t="s">
        <v>15</v>
      </c>
      <c r="J93" s="94" t="s">
        <v>16</v>
      </c>
      <c r="K93" s="94" t="s">
        <v>17</v>
      </c>
      <c r="L93" s="94" t="s">
        <v>18</v>
      </c>
      <c r="M93" s="96" t="s">
        <v>19</v>
      </c>
      <c r="N93" s="2"/>
    </row>
    <row r="94" spans="1:14" ht="15.75" thickBot="1" x14ac:dyDescent="0.3">
      <c r="A94" s="95"/>
      <c r="B94" s="95"/>
      <c r="C94" s="95"/>
      <c r="D94" s="3" t="s">
        <v>10</v>
      </c>
      <c r="E94" s="95"/>
      <c r="F94" s="95"/>
      <c r="G94" s="95"/>
      <c r="H94" s="95"/>
      <c r="I94" s="95"/>
      <c r="J94" s="95"/>
      <c r="K94" s="95"/>
      <c r="L94" s="95"/>
      <c r="M94" s="97"/>
      <c r="N94" s="20" t="s">
        <v>64</v>
      </c>
    </row>
    <row r="95" spans="1:14" ht="15.75" thickBot="1" x14ac:dyDescent="0.3">
      <c r="A95" s="8">
        <v>1</v>
      </c>
      <c r="B95" s="4">
        <v>65</v>
      </c>
      <c r="C95" s="5" t="s">
        <v>148</v>
      </c>
      <c r="D95" s="5" t="s">
        <v>118</v>
      </c>
      <c r="E95" s="4">
        <v>1989</v>
      </c>
      <c r="F95" s="4" t="s">
        <v>38</v>
      </c>
      <c r="G95" s="4" t="s">
        <v>115</v>
      </c>
      <c r="H95" s="7">
        <v>3.8667824074074073E-3</v>
      </c>
      <c r="I95" s="7">
        <v>3.4027777777777784E-3</v>
      </c>
      <c r="J95" s="4">
        <v>1</v>
      </c>
      <c r="K95" s="4" t="s">
        <v>149</v>
      </c>
      <c r="M95" s="22"/>
      <c r="N95" s="27"/>
    </row>
    <row r="96" spans="1:14" ht="15.75" thickBot="1" x14ac:dyDescent="0.3">
      <c r="A96" s="9">
        <v>2</v>
      </c>
      <c r="B96" s="10">
        <v>64</v>
      </c>
      <c r="C96" s="11" t="s">
        <v>150</v>
      </c>
      <c r="D96" s="11" t="s">
        <v>118</v>
      </c>
      <c r="E96" s="10">
        <v>1986</v>
      </c>
      <c r="F96" s="10" t="s">
        <v>26</v>
      </c>
      <c r="G96" s="10" t="s">
        <v>27</v>
      </c>
      <c r="H96" s="12">
        <v>4.0858796296296294E-3</v>
      </c>
      <c r="I96" s="12">
        <v>4.0858796296296294E-3</v>
      </c>
      <c r="J96" s="10">
        <v>2</v>
      </c>
      <c r="K96" s="10" t="s">
        <v>151</v>
      </c>
      <c r="L96" s="13"/>
      <c r="M96" s="24"/>
      <c r="N96" s="26"/>
    </row>
  </sheetData>
  <mergeCells count="110">
    <mergeCell ref="H3:H4"/>
    <mergeCell ref="I3:I4"/>
    <mergeCell ref="J3:J4"/>
    <mergeCell ref="K3:K4"/>
    <mergeCell ref="A3:A4"/>
    <mergeCell ref="B3:B4"/>
    <mergeCell ref="C3:C4"/>
    <mergeCell ref="E3:E4"/>
    <mergeCell ref="F3:F4"/>
    <mergeCell ref="G3:G4"/>
    <mergeCell ref="F17:F18"/>
    <mergeCell ref="G17:G18"/>
    <mergeCell ref="H17:H18"/>
    <mergeCell ref="I17:I18"/>
    <mergeCell ref="J17:J18"/>
    <mergeCell ref="K17:K18"/>
    <mergeCell ref="A17:A18"/>
    <mergeCell ref="B17:B18"/>
    <mergeCell ref="C17:C18"/>
    <mergeCell ref="E17:E18"/>
    <mergeCell ref="G22:G23"/>
    <mergeCell ref="H22:H23"/>
    <mergeCell ref="I22:I23"/>
    <mergeCell ref="J22:J23"/>
    <mergeCell ref="K22:K23"/>
    <mergeCell ref="A22:A23"/>
    <mergeCell ref="B22:B23"/>
    <mergeCell ref="C22:C23"/>
    <mergeCell ref="E22:E23"/>
    <mergeCell ref="F22:F23"/>
    <mergeCell ref="I32:I33"/>
    <mergeCell ref="J32:J33"/>
    <mergeCell ref="K32:K33"/>
    <mergeCell ref="A32:A33"/>
    <mergeCell ref="B32:B33"/>
    <mergeCell ref="C32:C33"/>
    <mergeCell ref="E32:E33"/>
    <mergeCell ref="F32:F33"/>
    <mergeCell ref="G32:G33"/>
    <mergeCell ref="H32:H33"/>
    <mergeCell ref="K36:K37"/>
    <mergeCell ref="E36:E37"/>
    <mergeCell ref="F36:F37"/>
    <mergeCell ref="G36:G37"/>
    <mergeCell ref="H36:H37"/>
    <mergeCell ref="I36:I37"/>
    <mergeCell ref="J36:J37"/>
    <mergeCell ref="A36:A37"/>
    <mergeCell ref="B36:B37"/>
    <mergeCell ref="C36:C37"/>
    <mergeCell ref="L53:L54"/>
    <mergeCell ref="M53:M54"/>
    <mergeCell ref="F53:F54"/>
    <mergeCell ref="G53:G54"/>
    <mergeCell ref="H53:H54"/>
    <mergeCell ref="I53:I54"/>
    <mergeCell ref="J53:J54"/>
    <mergeCell ref="K53:K54"/>
    <mergeCell ref="A53:A54"/>
    <mergeCell ref="B53:B54"/>
    <mergeCell ref="C53:C54"/>
    <mergeCell ref="E53:E54"/>
    <mergeCell ref="L65:L66"/>
    <mergeCell ref="M65:M66"/>
    <mergeCell ref="F65:F66"/>
    <mergeCell ref="G65:G66"/>
    <mergeCell ref="H65:H66"/>
    <mergeCell ref="I65:I66"/>
    <mergeCell ref="J65:J66"/>
    <mergeCell ref="K65:K66"/>
    <mergeCell ref="A65:A66"/>
    <mergeCell ref="B65:B66"/>
    <mergeCell ref="C65:C66"/>
    <mergeCell ref="E65:E66"/>
    <mergeCell ref="H84:H85"/>
    <mergeCell ref="I84:I85"/>
    <mergeCell ref="J84:J85"/>
    <mergeCell ref="K84:K85"/>
    <mergeCell ref="L84:L85"/>
    <mergeCell ref="M84:M85"/>
    <mergeCell ref="L78:L79"/>
    <mergeCell ref="M78:M79"/>
    <mergeCell ref="A84:A85"/>
    <mergeCell ref="B84:B85"/>
    <mergeCell ref="C84:C85"/>
    <mergeCell ref="E84:E85"/>
    <mergeCell ref="F84:F85"/>
    <mergeCell ref="G84:G85"/>
    <mergeCell ref="F78:F79"/>
    <mergeCell ref="G78:G79"/>
    <mergeCell ref="H78:H79"/>
    <mergeCell ref="I78:I79"/>
    <mergeCell ref="J78:J79"/>
    <mergeCell ref="K78:K79"/>
    <mergeCell ref="A78:A79"/>
    <mergeCell ref="B78:B79"/>
    <mergeCell ref="C78:C79"/>
    <mergeCell ref="E78:E79"/>
    <mergeCell ref="H93:H94"/>
    <mergeCell ref="I93:I94"/>
    <mergeCell ref="J93:J94"/>
    <mergeCell ref="K93:K94"/>
    <mergeCell ref="L93:L94"/>
    <mergeCell ref="M93:M94"/>
    <mergeCell ref="A93:A94"/>
    <mergeCell ref="B93:B94"/>
    <mergeCell ref="C93:C94"/>
    <mergeCell ref="E93:E94"/>
    <mergeCell ref="F93:F94"/>
    <mergeCell ref="G93:G94"/>
  </mergeCells>
  <pageMargins left="0" right="0" top="0" bottom="0" header="0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opLeftCell="A16" workbookViewId="0">
      <selection activeCell="Q17" sqref="Q17"/>
    </sheetView>
  </sheetViews>
  <sheetFormatPr defaultColWidth="9.140625" defaultRowHeight="15" x14ac:dyDescent="0.25"/>
  <cols>
    <col min="1" max="1" width="2.5703125" style="14" customWidth="1"/>
    <col min="2" max="2" width="4.42578125" style="14" customWidth="1"/>
    <col min="3" max="3" width="21.7109375" style="14" bestFit="1" customWidth="1"/>
    <col min="4" max="4" width="19.42578125" style="14" bestFit="1" customWidth="1"/>
    <col min="5" max="5" width="0" style="14" hidden="1" customWidth="1"/>
    <col min="6" max="6" width="9" style="14" hidden="1" customWidth="1"/>
    <col min="7" max="9" width="0" style="14" hidden="1" customWidth="1"/>
    <col min="10" max="10" width="9.140625" style="14"/>
    <col min="11" max="11" width="0" style="14" hidden="1" customWidth="1"/>
    <col min="12" max="12" width="8.85546875" style="54" customWidth="1"/>
    <col min="13" max="13" width="10" style="34" bestFit="1" customWidth="1"/>
    <col min="14" max="14" width="6.7109375" style="34" bestFit="1" customWidth="1"/>
    <col min="15" max="15" width="5.7109375" style="14" customWidth="1"/>
    <col min="16" max="16" width="7.140625" style="29" bestFit="1" customWidth="1"/>
    <col min="17" max="17" width="22.42578125" style="14" customWidth="1"/>
    <col min="18" max="18" width="10" style="34" bestFit="1" customWidth="1"/>
    <col min="19" max="19" width="9.140625" style="34"/>
    <col min="20" max="16384" width="9.140625" style="14"/>
  </cols>
  <sheetData>
    <row r="1" spans="1:19" ht="15" customHeight="1" x14ac:dyDescent="0.25">
      <c r="B1" s="35"/>
      <c r="C1" s="36"/>
      <c r="D1" s="36"/>
      <c r="E1" s="36"/>
      <c r="F1" s="36"/>
      <c r="G1" s="36"/>
      <c r="H1" s="36"/>
      <c r="I1" s="36"/>
      <c r="J1" s="36"/>
      <c r="K1" s="36"/>
      <c r="L1" s="56"/>
      <c r="M1" s="98" t="s">
        <v>67</v>
      </c>
      <c r="N1" s="99"/>
      <c r="R1" s="100" t="s">
        <v>68</v>
      </c>
      <c r="S1" s="100"/>
    </row>
    <row r="2" spans="1:19" x14ac:dyDescent="0.25">
      <c r="B2" s="43" t="s">
        <v>65</v>
      </c>
      <c r="C2" s="19"/>
      <c r="D2" s="19"/>
      <c r="E2" s="19"/>
      <c r="F2" s="19"/>
      <c r="G2" s="19"/>
      <c r="H2" s="19"/>
      <c r="I2" s="19"/>
      <c r="J2" s="19"/>
      <c r="K2" s="19"/>
      <c r="L2" s="55" t="s">
        <v>63</v>
      </c>
      <c r="M2" s="44" t="s">
        <v>15</v>
      </c>
      <c r="N2" s="45" t="s">
        <v>17</v>
      </c>
    </row>
    <row r="3" spans="1:19" x14ac:dyDescent="0.25">
      <c r="B3" s="38">
        <v>1</v>
      </c>
      <c r="C3" s="19" t="s">
        <v>20</v>
      </c>
      <c r="D3" s="19" t="s">
        <v>21</v>
      </c>
      <c r="E3" s="19">
        <v>1995</v>
      </c>
      <c r="F3" s="19" t="s">
        <v>22</v>
      </c>
      <c r="G3" s="19">
        <v>96</v>
      </c>
      <c r="H3" s="19">
        <v>1.3407407407407407E-3</v>
      </c>
      <c r="I3" s="19">
        <v>1.2871527777777777E-3</v>
      </c>
      <c r="J3" s="19" t="s">
        <v>23</v>
      </c>
      <c r="K3" s="19">
        <v>-4.3402777777845278E-8</v>
      </c>
      <c r="L3" s="55">
        <v>1.5590513296726959E-4</v>
      </c>
      <c r="M3" s="46">
        <v>1.8444444444444446E-3</v>
      </c>
      <c r="N3" s="47">
        <v>1</v>
      </c>
    </row>
    <row r="4" spans="1:19" x14ac:dyDescent="0.25">
      <c r="B4" s="38">
        <v>5</v>
      </c>
      <c r="C4" s="19" t="s">
        <v>32</v>
      </c>
      <c r="D4" s="19" t="s">
        <v>30</v>
      </c>
      <c r="E4" s="19">
        <v>1991</v>
      </c>
      <c r="F4" s="19" t="s">
        <v>22</v>
      </c>
      <c r="G4" s="19">
        <v>100</v>
      </c>
      <c r="H4" s="19">
        <v>1.4096064814814815E-3</v>
      </c>
      <c r="I4" s="19">
        <v>1.4096064814814815E-3</v>
      </c>
      <c r="J4" s="19" t="s">
        <v>28</v>
      </c>
      <c r="K4" s="19">
        <v>5.3587962962962964E-5</v>
      </c>
      <c r="L4" s="55">
        <v>2.095364987080104E-4</v>
      </c>
      <c r="M4" s="46">
        <v>1.8490740740740739E-3</v>
      </c>
      <c r="N4" s="47">
        <v>2</v>
      </c>
    </row>
    <row r="5" spans="1:19" x14ac:dyDescent="0.25">
      <c r="B5" s="38">
        <v>2</v>
      </c>
      <c r="C5" s="19" t="s">
        <v>31</v>
      </c>
      <c r="D5" s="19" t="s">
        <v>30</v>
      </c>
      <c r="E5" s="19">
        <v>1978</v>
      </c>
      <c r="F5" s="19" t="s">
        <v>26</v>
      </c>
      <c r="G5" s="19">
        <v>100</v>
      </c>
      <c r="H5" s="19">
        <v>1.3842592592592593E-3</v>
      </c>
      <c r="I5" s="19">
        <v>1.3842592592592593E-3</v>
      </c>
      <c r="J5" s="19" t="s">
        <v>28</v>
      </c>
      <c r="K5" s="19">
        <v>5.3587962962962964E-5</v>
      </c>
      <c r="L5" s="55">
        <v>2.095364987080104E-4</v>
      </c>
      <c r="M5" s="46">
        <v>1.875810185185185E-3</v>
      </c>
      <c r="N5" s="47">
        <v>3</v>
      </c>
      <c r="P5" s="65" t="s">
        <v>7</v>
      </c>
      <c r="Q5" s="36"/>
      <c r="R5" s="51" t="s">
        <v>15</v>
      </c>
      <c r="S5" s="37" t="s">
        <v>17</v>
      </c>
    </row>
    <row r="6" spans="1:19" x14ac:dyDescent="0.25">
      <c r="B6" s="40">
        <v>10</v>
      </c>
      <c r="C6" s="41" t="s">
        <v>37</v>
      </c>
      <c r="D6" s="41" t="s">
        <v>30</v>
      </c>
      <c r="E6" s="41">
        <v>1982</v>
      </c>
      <c r="F6" s="41" t="s">
        <v>38</v>
      </c>
      <c r="G6" s="41">
        <v>90</v>
      </c>
      <c r="H6" s="41">
        <v>1.6511574074074076E-3</v>
      </c>
      <c r="I6" s="41">
        <v>1.486111111111111E-3</v>
      </c>
      <c r="J6" s="41" t="s">
        <v>39</v>
      </c>
      <c r="K6" s="41">
        <v>-8.9429012345678977E-5</v>
      </c>
      <c r="L6" s="58">
        <v>6.6519523399368461E-5</v>
      </c>
      <c r="M6" s="48">
        <v>1.9991898148148148E-3</v>
      </c>
      <c r="N6" s="49">
        <v>4</v>
      </c>
      <c r="P6" s="63">
        <v>3</v>
      </c>
      <c r="Q6" s="19" t="s">
        <v>24</v>
      </c>
      <c r="R6" s="52">
        <v>1.757523148148148E-3</v>
      </c>
      <c r="S6" s="39">
        <v>1</v>
      </c>
    </row>
    <row r="7" spans="1:19" x14ac:dyDescent="0.25">
      <c r="B7" s="34"/>
      <c r="P7" s="63">
        <v>2</v>
      </c>
      <c r="Q7" s="19" t="s">
        <v>31</v>
      </c>
      <c r="R7" s="52">
        <v>1.7582175925925925E-3</v>
      </c>
      <c r="S7" s="39">
        <v>2</v>
      </c>
    </row>
    <row r="8" spans="1:19" x14ac:dyDescent="0.25">
      <c r="B8" s="44"/>
      <c r="C8" s="36"/>
      <c r="D8" s="36"/>
      <c r="E8" s="36"/>
      <c r="F8" s="36"/>
      <c r="G8" s="36"/>
      <c r="H8" s="36"/>
      <c r="I8" s="36"/>
      <c r="J8" s="36"/>
      <c r="K8" s="36"/>
      <c r="L8" s="56"/>
      <c r="M8" s="44" t="s">
        <v>15</v>
      </c>
      <c r="N8" s="45" t="s">
        <v>17</v>
      </c>
      <c r="P8" s="63">
        <v>1</v>
      </c>
      <c r="Q8" s="19" t="s">
        <v>20</v>
      </c>
      <c r="R8" s="52">
        <v>1.7633101851851852E-3</v>
      </c>
      <c r="S8" s="39">
        <v>3</v>
      </c>
    </row>
    <row r="9" spans="1:19" x14ac:dyDescent="0.25">
      <c r="B9" s="38">
        <v>3</v>
      </c>
      <c r="C9" s="19" t="s">
        <v>24</v>
      </c>
      <c r="D9" s="19" t="s">
        <v>25</v>
      </c>
      <c r="E9" s="19">
        <v>1984</v>
      </c>
      <c r="F9" s="19" t="s">
        <v>26</v>
      </c>
      <c r="G9" s="19">
        <v>100</v>
      </c>
      <c r="H9" s="19">
        <v>1.3436342592592595E-3</v>
      </c>
      <c r="I9" s="19">
        <v>1.3436342592592595E-3</v>
      </c>
      <c r="J9" s="19" t="s">
        <v>28</v>
      </c>
      <c r="K9" s="19">
        <v>5.3587962962962964E-5</v>
      </c>
      <c r="L9" s="55">
        <v>2.095364987080104E-4</v>
      </c>
      <c r="M9" s="46">
        <v>1.7912037037037037E-3</v>
      </c>
      <c r="N9" s="47">
        <v>1</v>
      </c>
      <c r="P9" s="63">
        <v>4</v>
      </c>
      <c r="Q9" s="19" t="s">
        <v>29</v>
      </c>
      <c r="R9" s="52">
        <v>1.7644675925925926E-3</v>
      </c>
      <c r="S9" s="39">
        <v>4</v>
      </c>
    </row>
    <row r="10" spans="1:19" x14ac:dyDescent="0.25">
      <c r="B10" s="38">
        <v>4</v>
      </c>
      <c r="C10" s="19" t="s">
        <v>29</v>
      </c>
      <c r="D10" s="19" t="s">
        <v>30</v>
      </c>
      <c r="E10" s="19">
        <v>1986</v>
      </c>
      <c r="F10" s="19" t="s">
        <v>26</v>
      </c>
      <c r="G10" s="19">
        <v>100</v>
      </c>
      <c r="H10" s="19">
        <v>1.3552083333333333E-3</v>
      </c>
      <c r="I10" s="19">
        <v>1.3552083333333333E-3</v>
      </c>
      <c r="J10" s="19" t="s">
        <v>28</v>
      </c>
      <c r="K10" s="19">
        <v>5.3587962962962964E-5</v>
      </c>
      <c r="L10" s="55">
        <v>2.095364987080104E-4</v>
      </c>
      <c r="M10" s="46">
        <v>1.8074074074074071E-3</v>
      </c>
      <c r="N10" s="47">
        <v>2</v>
      </c>
      <c r="P10" s="63">
        <v>5</v>
      </c>
      <c r="Q10" s="19" t="s">
        <v>32</v>
      </c>
      <c r="R10" s="52">
        <v>1.765046296296296E-3</v>
      </c>
      <c r="S10" s="39">
        <v>5</v>
      </c>
    </row>
    <row r="11" spans="1:19" x14ac:dyDescent="0.25">
      <c r="B11" s="38">
        <v>8</v>
      </c>
      <c r="C11" s="19" t="s">
        <v>33</v>
      </c>
      <c r="D11" s="19" t="s">
        <v>30</v>
      </c>
      <c r="E11" s="19">
        <v>1992</v>
      </c>
      <c r="F11" s="19" t="s">
        <v>34</v>
      </c>
      <c r="G11" s="19">
        <v>86</v>
      </c>
      <c r="H11" s="19">
        <v>1.6412037037037037E-3</v>
      </c>
      <c r="I11" s="19">
        <v>1.4114583333333334E-3</v>
      </c>
      <c r="J11" s="19" t="s">
        <v>35</v>
      </c>
      <c r="K11" s="19">
        <v>-1.5594853574504744E-4</v>
      </c>
      <c r="L11" s="55">
        <v>0</v>
      </c>
      <c r="M11" s="46">
        <v>1.8253472222222221E-3</v>
      </c>
      <c r="N11" s="47">
        <v>3</v>
      </c>
      <c r="P11" s="64">
        <v>8</v>
      </c>
      <c r="Q11" s="41" t="s">
        <v>33</v>
      </c>
      <c r="R11" s="53">
        <v>1.774884259259259E-3</v>
      </c>
      <c r="S11" s="42">
        <v>6</v>
      </c>
    </row>
    <row r="12" spans="1:19" x14ac:dyDescent="0.25">
      <c r="B12" s="40">
        <v>6</v>
      </c>
      <c r="C12" s="41" t="s">
        <v>36</v>
      </c>
      <c r="D12" s="41" t="s">
        <v>30</v>
      </c>
      <c r="E12" s="41">
        <v>1982</v>
      </c>
      <c r="F12" s="41" t="s">
        <v>34</v>
      </c>
      <c r="G12" s="41">
        <v>100</v>
      </c>
      <c r="H12" s="41">
        <v>1.4820601851851852E-3</v>
      </c>
      <c r="I12" s="41">
        <v>1.4820601851851852E-3</v>
      </c>
      <c r="J12" s="41" t="s">
        <v>28</v>
      </c>
      <c r="K12" s="41">
        <v>5.3587962962962964E-5</v>
      </c>
      <c r="L12" s="58">
        <v>2.095364987080104E-4</v>
      </c>
      <c r="M12" s="48">
        <v>1.8775462962962964E-3</v>
      </c>
      <c r="N12" s="49">
        <v>4</v>
      </c>
      <c r="S12" s="29"/>
    </row>
    <row r="13" spans="1:19" x14ac:dyDescent="0.25">
      <c r="S13" s="29"/>
    </row>
    <row r="14" spans="1:19" x14ac:dyDescent="0.25">
      <c r="S14" s="29"/>
    </row>
    <row r="15" spans="1:19" x14ac:dyDescent="0.25">
      <c r="B15" s="35" t="s">
        <v>66</v>
      </c>
      <c r="C15" s="36"/>
      <c r="D15" s="36"/>
      <c r="E15" s="36"/>
      <c r="F15" s="36"/>
      <c r="G15" s="36"/>
      <c r="H15" s="36"/>
      <c r="I15" s="36"/>
      <c r="J15" s="36"/>
      <c r="K15" s="36"/>
      <c r="L15" s="56"/>
      <c r="M15" s="51"/>
      <c r="N15" s="45"/>
      <c r="P15" s="65" t="s">
        <v>7</v>
      </c>
      <c r="Q15" s="36"/>
      <c r="R15" s="51" t="s">
        <v>15</v>
      </c>
      <c r="S15" s="37" t="s">
        <v>17</v>
      </c>
    </row>
    <row r="16" spans="1:19" x14ac:dyDescent="0.25">
      <c r="A16" s="15"/>
      <c r="B16" s="30">
        <v>17</v>
      </c>
      <c r="C16" s="16" t="s">
        <v>50</v>
      </c>
      <c r="D16" s="16" t="s">
        <v>30</v>
      </c>
      <c r="E16" s="15">
        <v>1990</v>
      </c>
      <c r="F16" s="15" t="s">
        <v>51</v>
      </c>
      <c r="G16" s="15">
        <v>100</v>
      </c>
      <c r="H16" s="17">
        <v>1.5745370370370368E-3</v>
      </c>
      <c r="I16" s="17">
        <v>1.5745370370370368E-3</v>
      </c>
      <c r="J16" s="15" t="s">
        <v>52</v>
      </c>
      <c r="K16" s="18">
        <f>(H$26-(I$26*100/G16))</f>
        <v>3.510416666666666E-4</v>
      </c>
      <c r="L16" s="55"/>
      <c r="M16" s="21"/>
      <c r="N16" s="47"/>
      <c r="P16" s="66">
        <v>17</v>
      </c>
      <c r="Q16" s="16" t="s">
        <v>50</v>
      </c>
      <c r="R16" s="52">
        <v>1.8517361111111113E-3</v>
      </c>
      <c r="S16" s="39">
        <v>1</v>
      </c>
    </row>
    <row r="17" spans="1:22" x14ac:dyDescent="0.25">
      <c r="A17" s="15"/>
      <c r="B17" s="30">
        <v>16</v>
      </c>
      <c r="C17" s="16" t="s">
        <v>53</v>
      </c>
      <c r="D17" s="16" t="s">
        <v>54</v>
      </c>
      <c r="E17" s="15">
        <v>1983</v>
      </c>
      <c r="F17" s="15" t="s">
        <v>22</v>
      </c>
      <c r="G17" s="15">
        <v>100</v>
      </c>
      <c r="H17" s="17">
        <v>1.6122685185185187E-3</v>
      </c>
      <c r="I17" s="17">
        <v>1.6122685185185187E-3</v>
      </c>
      <c r="J17" s="15" t="s">
        <v>52</v>
      </c>
      <c r="K17" s="18">
        <f t="shared" ref="K17:K19" si="0">(H$26-(I$26*100/G17))</f>
        <v>3.510416666666666E-4</v>
      </c>
      <c r="L17" s="55"/>
      <c r="M17" s="21"/>
      <c r="N17" s="47"/>
      <c r="P17" s="66">
        <v>14</v>
      </c>
      <c r="Q17" s="16" t="s">
        <v>56</v>
      </c>
      <c r="R17" s="52">
        <v>1.8778935185185185E-3</v>
      </c>
      <c r="S17" s="39">
        <v>2</v>
      </c>
    </row>
    <row r="18" spans="1:22" x14ac:dyDescent="0.25">
      <c r="A18" s="15"/>
      <c r="B18" s="30">
        <v>15</v>
      </c>
      <c r="C18" s="16" t="s">
        <v>55</v>
      </c>
      <c r="D18" s="16" t="s">
        <v>21</v>
      </c>
      <c r="E18" s="15">
        <v>1990</v>
      </c>
      <c r="F18" s="15" t="s">
        <v>26</v>
      </c>
      <c r="G18" s="15">
        <v>100</v>
      </c>
      <c r="H18" s="17">
        <v>1.6162037037037037E-3</v>
      </c>
      <c r="I18" s="17">
        <v>1.6162037037037037E-3</v>
      </c>
      <c r="J18" s="15" t="s">
        <v>52</v>
      </c>
      <c r="K18" s="18">
        <f t="shared" si="0"/>
        <v>3.510416666666666E-4</v>
      </c>
      <c r="L18" s="55"/>
      <c r="M18" s="21"/>
      <c r="N18" s="47"/>
      <c r="P18" s="66">
        <v>16</v>
      </c>
      <c r="Q18" s="16" t="s">
        <v>53</v>
      </c>
      <c r="R18" s="52">
        <v>1.8782407407407409E-3</v>
      </c>
      <c r="S18" s="39">
        <v>3</v>
      </c>
    </row>
    <row r="19" spans="1:22" x14ac:dyDescent="0.25">
      <c r="A19" s="15"/>
      <c r="B19" s="31">
        <v>14</v>
      </c>
      <c r="C19" s="32" t="s">
        <v>56</v>
      </c>
      <c r="D19" s="32" t="s">
        <v>30</v>
      </c>
      <c r="E19" s="59">
        <v>1984</v>
      </c>
      <c r="F19" s="59" t="s">
        <v>26</v>
      </c>
      <c r="G19" s="59">
        <v>100</v>
      </c>
      <c r="H19" s="60">
        <v>1.6319444444444445E-3</v>
      </c>
      <c r="I19" s="60">
        <v>1.6319444444444445E-3</v>
      </c>
      <c r="J19" s="59" t="s">
        <v>52</v>
      </c>
      <c r="K19" s="61">
        <f t="shared" si="0"/>
        <v>3.510416666666666E-4</v>
      </c>
      <c r="L19" s="58"/>
      <c r="M19" s="57"/>
      <c r="N19" s="49"/>
      <c r="P19" s="67">
        <v>15</v>
      </c>
      <c r="Q19" s="32" t="s">
        <v>55</v>
      </c>
      <c r="R19" s="53">
        <v>1.935763888888889E-3</v>
      </c>
      <c r="S19" s="42">
        <v>4</v>
      </c>
    </row>
    <row r="20" spans="1:22" x14ac:dyDescent="0.25">
      <c r="A20" s="19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56"/>
      <c r="M20" s="44" t="s">
        <v>15</v>
      </c>
      <c r="N20" s="45" t="s">
        <v>17</v>
      </c>
    </row>
    <row r="21" spans="1:22" x14ac:dyDescent="0.25">
      <c r="A21" s="19"/>
      <c r="B21" s="43">
        <v>22</v>
      </c>
      <c r="C21" s="19" t="s">
        <v>70</v>
      </c>
      <c r="D21" s="19" t="s">
        <v>61</v>
      </c>
      <c r="E21" s="19">
        <v>1994</v>
      </c>
      <c r="F21" s="19" t="s">
        <v>26</v>
      </c>
      <c r="G21" s="19">
        <v>90</v>
      </c>
      <c r="H21" s="19">
        <v>2.8819444444444444E-3</v>
      </c>
      <c r="I21" s="19">
        <v>2.5937500000000001E-3</v>
      </c>
      <c r="J21" s="19" t="s">
        <v>71</v>
      </c>
      <c r="K21" s="19">
        <v>-4.3368086899420177E-19</v>
      </c>
      <c r="L21" s="55">
        <v>3.6024305555555549E-4</v>
      </c>
      <c r="M21" s="50">
        <v>3.0128472222222223E-3</v>
      </c>
      <c r="N21" s="45">
        <v>1</v>
      </c>
    </row>
    <row r="22" spans="1:22" x14ac:dyDescent="0.25">
      <c r="B22" s="43">
        <v>21</v>
      </c>
      <c r="C22" s="19" t="s">
        <v>77</v>
      </c>
      <c r="D22" s="19" t="s">
        <v>78</v>
      </c>
      <c r="E22" s="19">
        <v>1992</v>
      </c>
      <c r="F22" s="19" t="s">
        <v>26</v>
      </c>
      <c r="G22" s="19">
        <v>91</v>
      </c>
      <c r="H22" s="19">
        <v>3.0626157407407407E-3</v>
      </c>
      <c r="I22" s="19">
        <v>2.7870370370370375E-3</v>
      </c>
      <c r="J22" s="19" t="s">
        <v>79</v>
      </c>
      <c r="K22" s="19">
        <v>3.1669719169718797E-5</v>
      </c>
      <c r="L22" s="55">
        <v>3.9191277472527472E-4</v>
      </c>
      <c r="M22" s="46">
        <v>3.0471064814814809E-3</v>
      </c>
      <c r="N22" s="47">
        <v>2</v>
      </c>
      <c r="T22" s="19"/>
      <c r="U22" s="19"/>
      <c r="V22" s="19"/>
    </row>
    <row r="23" spans="1:22" x14ac:dyDescent="0.25">
      <c r="B23" s="43">
        <v>31</v>
      </c>
      <c r="C23" s="19" t="s">
        <v>80</v>
      </c>
      <c r="D23" s="19" t="s">
        <v>81</v>
      </c>
      <c r="E23" s="19">
        <v>1994</v>
      </c>
      <c r="F23" s="19" t="s">
        <v>51</v>
      </c>
      <c r="G23" s="19">
        <v>91</v>
      </c>
      <c r="H23" s="19">
        <v>3.1160879629629633E-3</v>
      </c>
      <c r="I23" s="19">
        <v>2.8356481481481479E-3</v>
      </c>
      <c r="J23" s="19" t="s">
        <v>79</v>
      </c>
      <c r="K23" s="19">
        <v>3.1669719169718797E-5</v>
      </c>
      <c r="L23" s="55">
        <v>3.9191277472527472E-4</v>
      </c>
      <c r="M23" s="46">
        <v>3.1096064814814819E-3</v>
      </c>
      <c r="N23" s="47">
        <v>3</v>
      </c>
      <c r="T23" s="19"/>
      <c r="U23" s="19"/>
      <c r="V23" s="19"/>
    </row>
    <row r="24" spans="1:22" x14ac:dyDescent="0.25">
      <c r="B24" s="43">
        <v>25</v>
      </c>
      <c r="C24" s="19" t="s">
        <v>87</v>
      </c>
      <c r="D24" s="19" t="s">
        <v>61</v>
      </c>
      <c r="E24" s="19">
        <v>1997</v>
      </c>
      <c r="F24" s="19" t="s">
        <v>38</v>
      </c>
      <c r="G24" s="19">
        <v>96</v>
      </c>
      <c r="H24" s="19">
        <v>3.2049768518518525E-3</v>
      </c>
      <c r="I24" s="19">
        <v>3.0768518518518514E-3</v>
      </c>
      <c r="J24" s="19" t="s">
        <v>85</v>
      </c>
      <c r="K24" s="19">
        <v>1.8012152777777731E-4</v>
      </c>
      <c r="L24" s="55">
        <v>5.4036458333333324E-4</v>
      </c>
      <c r="M24" s="46">
        <v>3.210416666666667E-3</v>
      </c>
      <c r="N24" s="47">
        <v>4</v>
      </c>
      <c r="P24" s="65" t="s">
        <v>7</v>
      </c>
      <c r="Q24" s="36"/>
      <c r="R24" s="51" t="s">
        <v>15</v>
      </c>
      <c r="S24" s="37" t="s">
        <v>17</v>
      </c>
      <c r="T24" s="19"/>
      <c r="U24" s="19"/>
      <c r="V24" s="19"/>
    </row>
    <row r="25" spans="1:22" x14ac:dyDescent="0.25">
      <c r="B25" s="43">
        <v>28</v>
      </c>
      <c r="C25" s="19" t="s">
        <v>86</v>
      </c>
      <c r="D25" s="19" t="s">
        <v>21</v>
      </c>
      <c r="E25" s="19">
        <v>1980</v>
      </c>
      <c r="F25" s="19" t="s">
        <v>38</v>
      </c>
      <c r="G25" s="19">
        <v>91</v>
      </c>
      <c r="H25" s="19">
        <v>3.3804398148148149E-3</v>
      </c>
      <c r="I25" s="19">
        <v>3.0762731481481487E-3</v>
      </c>
      <c r="J25" s="19" t="s">
        <v>79</v>
      </c>
      <c r="K25" s="19">
        <v>3.1669719169718797E-5</v>
      </c>
      <c r="L25" s="55">
        <v>3.9191277472527472E-4</v>
      </c>
      <c r="M25" s="46">
        <v>3.4334490740740744E-3</v>
      </c>
      <c r="N25" s="47">
        <v>5</v>
      </c>
      <c r="P25" s="63">
        <v>21</v>
      </c>
      <c r="Q25" s="19" t="s">
        <v>77</v>
      </c>
      <c r="R25" s="52">
        <v>3.4006944444444445E-3</v>
      </c>
      <c r="S25" s="47">
        <v>1</v>
      </c>
      <c r="T25" s="28"/>
      <c r="U25" s="19"/>
      <c r="V25" s="19"/>
    </row>
    <row r="26" spans="1:22" x14ac:dyDescent="0.25">
      <c r="B26" s="33">
        <v>27</v>
      </c>
      <c r="C26" s="41" t="s">
        <v>92</v>
      </c>
      <c r="D26" s="41" t="s">
        <v>91</v>
      </c>
      <c r="E26" s="41">
        <v>1995</v>
      </c>
      <c r="F26" s="41" t="s">
        <v>22</v>
      </c>
      <c r="G26" s="41">
        <v>91</v>
      </c>
      <c r="H26" s="41">
        <v>3.9013888888888887E-3</v>
      </c>
      <c r="I26" s="41">
        <v>3.5503472222222221E-3</v>
      </c>
      <c r="J26" s="41" t="s">
        <v>79</v>
      </c>
      <c r="K26" s="41">
        <v>3.1669719169718797E-5</v>
      </c>
      <c r="L26" s="58">
        <v>3.9191277472527472E-4</v>
      </c>
      <c r="M26" s="48">
        <v>3.5697916666666669E-3</v>
      </c>
      <c r="N26" s="49">
        <v>6</v>
      </c>
      <c r="P26" s="63">
        <v>22</v>
      </c>
      <c r="Q26" s="19" t="s">
        <v>70</v>
      </c>
      <c r="R26" s="80" t="s">
        <v>169</v>
      </c>
      <c r="S26" s="47">
        <v>2</v>
      </c>
      <c r="T26" s="28"/>
      <c r="U26" s="19"/>
      <c r="V26" s="19"/>
    </row>
    <row r="27" spans="1:22" x14ac:dyDescent="0.25">
      <c r="P27" s="63">
        <v>23</v>
      </c>
      <c r="Q27" s="19" t="s">
        <v>75</v>
      </c>
      <c r="R27" s="52">
        <v>3.4193287037037039E-3</v>
      </c>
      <c r="S27" s="47">
        <v>3</v>
      </c>
      <c r="T27" s="28"/>
      <c r="U27" s="19"/>
      <c r="V27" s="19"/>
    </row>
    <row r="28" spans="1:22" x14ac:dyDescent="0.25">
      <c r="A28" s="19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56"/>
      <c r="M28" s="44" t="s">
        <v>15</v>
      </c>
      <c r="N28" s="45" t="s">
        <v>17</v>
      </c>
      <c r="P28" s="63">
        <v>32</v>
      </c>
      <c r="Q28" s="19" t="s">
        <v>72</v>
      </c>
      <c r="R28" s="52">
        <v>3.5137731481481482E-3</v>
      </c>
      <c r="S28" s="47">
        <v>4</v>
      </c>
      <c r="T28" s="19"/>
      <c r="U28" s="19"/>
      <c r="V28" s="19"/>
    </row>
    <row r="29" spans="1:22" x14ac:dyDescent="0.25">
      <c r="B29" s="43">
        <v>23</v>
      </c>
      <c r="C29" s="19" t="s">
        <v>75</v>
      </c>
      <c r="D29" s="19" t="s">
        <v>30</v>
      </c>
      <c r="E29" s="19">
        <v>1997</v>
      </c>
      <c r="F29" s="19" t="s">
        <v>26</v>
      </c>
      <c r="G29" s="19">
        <v>80</v>
      </c>
      <c r="H29" s="19">
        <v>3.4606481481481485E-3</v>
      </c>
      <c r="I29" s="19">
        <v>2.7685185185185187E-3</v>
      </c>
      <c r="J29" s="19" t="s">
        <v>76</v>
      </c>
      <c r="K29" s="19">
        <v>-3.6024305555555592E-4</v>
      </c>
      <c r="L29" s="55">
        <v>0</v>
      </c>
      <c r="M29" s="50">
        <v>3.3893518518518517E-3</v>
      </c>
      <c r="N29" s="45">
        <v>1</v>
      </c>
      <c r="P29" s="63">
        <v>26</v>
      </c>
      <c r="Q29" s="19" t="s">
        <v>84</v>
      </c>
      <c r="R29" s="52">
        <v>3.607638888888889E-3</v>
      </c>
      <c r="S29" s="47">
        <v>5</v>
      </c>
      <c r="T29" s="19"/>
      <c r="U29" s="19"/>
      <c r="V29" s="19"/>
    </row>
    <row r="30" spans="1:22" x14ac:dyDescent="0.25">
      <c r="B30" s="43">
        <v>32</v>
      </c>
      <c r="C30" s="19" t="s">
        <v>72</v>
      </c>
      <c r="D30" s="19" t="s">
        <v>73</v>
      </c>
      <c r="E30" s="19">
        <v>1991</v>
      </c>
      <c r="F30" s="19" t="s">
        <v>38</v>
      </c>
      <c r="G30" s="19">
        <v>89</v>
      </c>
      <c r="H30" s="19">
        <v>3.1067129629629626E-3</v>
      </c>
      <c r="I30" s="19">
        <v>2.7650462962962963E-3</v>
      </c>
      <c r="J30" s="19" t="s">
        <v>74</v>
      </c>
      <c r="K30" s="19">
        <v>-3.2381398252185299E-5</v>
      </c>
      <c r="L30" s="55">
        <v>3.2786165730337062E-4</v>
      </c>
      <c r="M30" s="46">
        <v>3.5312500000000001E-3</v>
      </c>
      <c r="N30" s="47">
        <v>2</v>
      </c>
      <c r="P30" s="64">
        <v>31</v>
      </c>
      <c r="Q30" s="41" t="s">
        <v>80</v>
      </c>
      <c r="R30" s="53">
        <v>3.8393518518518512E-3</v>
      </c>
      <c r="S30" s="49">
        <v>6</v>
      </c>
      <c r="T30" s="19"/>
      <c r="U30" s="19"/>
      <c r="V30" s="19"/>
    </row>
    <row r="31" spans="1:22" x14ac:dyDescent="0.25">
      <c r="B31" s="43">
        <v>26</v>
      </c>
      <c r="C31" s="19" t="s">
        <v>84</v>
      </c>
      <c r="D31" s="19" t="s">
        <v>30</v>
      </c>
      <c r="E31" s="19">
        <v>1987</v>
      </c>
      <c r="F31" s="19" t="s">
        <v>51</v>
      </c>
      <c r="G31" s="19">
        <v>96</v>
      </c>
      <c r="H31" s="19">
        <v>3.0636574074074077E-3</v>
      </c>
      <c r="I31" s="19">
        <v>2.9412037037037033E-3</v>
      </c>
      <c r="J31" s="19" t="s">
        <v>85</v>
      </c>
      <c r="K31" s="19">
        <v>1.8012152777777731E-4</v>
      </c>
      <c r="L31" s="55">
        <v>5.4036458333333324E-4</v>
      </c>
      <c r="M31" s="46">
        <v>3.6431712962962958E-3</v>
      </c>
      <c r="N31" s="47">
        <v>3</v>
      </c>
    </row>
    <row r="32" spans="1:22" x14ac:dyDescent="0.25">
      <c r="B32" s="43">
        <v>30</v>
      </c>
      <c r="C32" s="19" t="s">
        <v>82</v>
      </c>
      <c r="D32" s="19" t="s">
        <v>83</v>
      </c>
      <c r="E32" s="19">
        <v>1988</v>
      </c>
      <c r="F32" s="19" t="s">
        <v>51</v>
      </c>
      <c r="G32" s="19">
        <v>90</v>
      </c>
      <c r="H32" s="19">
        <v>3.1937500000000004E-3</v>
      </c>
      <c r="I32" s="19">
        <v>2.8744212962962964E-3</v>
      </c>
      <c r="J32" s="19" t="s">
        <v>71</v>
      </c>
      <c r="K32" s="19">
        <v>-4.3368086899420177E-19</v>
      </c>
      <c r="L32" s="55">
        <v>3.6024305555555549E-4</v>
      </c>
      <c r="M32" s="46">
        <v>3.6605324074074075E-3</v>
      </c>
      <c r="N32" s="47">
        <v>4</v>
      </c>
    </row>
    <row r="33" spans="2:19" x14ac:dyDescent="0.25">
      <c r="B33" s="43">
        <v>29</v>
      </c>
      <c r="C33" s="19" t="s">
        <v>88</v>
      </c>
      <c r="D33" s="19" t="s">
        <v>89</v>
      </c>
      <c r="E33" s="19">
        <v>1980</v>
      </c>
      <c r="F33" s="19" t="s">
        <v>34</v>
      </c>
      <c r="G33" s="19">
        <v>96</v>
      </c>
      <c r="H33" s="19">
        <v>3.2586805555555559E-3</v>
      </c>
      <c r="I33" s="19">
        <v>3.1283564814814815E-3</v>
      </c>
      <c r="J33" s="19" t="s">
        <v>85</v>
      </c>
      <c r="K33" s="19">
        <v>1.8012152777777731E-4</v>
      </c>
      <c r="L33" s="55">
        <v>5.4036458333333324E-4</v>
      </c>
      <c r="M33" s="46">
        <v>3.914351851851852E-3</v>
      </c>
      <c r="N33" s="47">
        <v>5</v>
      </c>
    </row>
    <row r="34" spans="2:19" x14ac:dyDescent="0.25">
      <c r="B34" s="33">
        <v>33</v>
      </c>
      <c r="C34" s="41" t="s">
        <v>90</v>
      </c>
      <c r="D34" s="41" t="s">
        <v>91</v>
      </c>
      <c r="E34" s="41">
        <v>1997</v>
      </c>
      <c r="F34" s="41" t="s">
        <v>38</v>
      </c>
      <c r="G34" s="41">
        <v>90</v>
      </c>
      <c r="H34" s="41">
        <v>3.7494212962962963E-3</v>
      </c>
      <c r="I34" s="41">
        <v>3.3745370370370374E-3</v>
      </c>
      <c r="J34" s="41" t="s">
        <v>71</v>
      </c>
      <c r="K34" s="41">
        <v>-4.3368086899420177E-19</v>
      </c>
      <c r="L34" s="58">
        <v>3.6024305555555549E-4</v>
      </c>
      <c r="M34" s="48">
        <v>4.0244212962962959E-3</v>
      </c>
      <c r="N34" s="49">
        <v>6</v>
      </c>
    </row>
    <row r="35" spans="2:19" x14ac:dyDescent="0.25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56"/>
      <c r="M35" s="44" t="s">
        <v>15</v>
      </c>
      <c r="N35" s="45" t="s">
        <v>17</v>
      </c>
    </row>
    <row r="36" spans="2:19" x14ac:dyDescent="0.25">
      <c r="B36" s="43">
        <v>36</v>
      </c>
      <c r="C36" s="19" t="s">
        <v>96</v>
      </c>
      <c r="D36" s="19" t="s">
        <v>61</v>
      </c>
      <c r="E36" s="19">
        <v>2000</v>
      </c>
      <c r="F36" s="19" t="s">
        <v>34</v>
      </c>
      <c r="G36" s="19">
        <v>91</v>
      </c>
      <c r="H36" s="19">
        <v>3.5932870370370372E-3</v>
      </c>
      <c r="I36" s="19">
        <v>3.2699074074074076E-3</v>
      </c>
      <c r="J36" s="19" t="s">
        <v>97</v>
      </c>
      <c r="K36" s="19">
        <v>-1.7806267806150938E-8</v>
      </c>
      <c r="L36" s="55">
        <v>3.9925609370053666E-5</v>
      </c>
      <c r="M36" s="50">
        <v>3.9342592592592589E-3</v>
      </c>
      <c r="N36" s="45">
        <v>1</v>
      </c>
    </row>
    <row r="37" spans="2:19" x14ac:dyDescent="0.25">
      <c r="B37" s="43">
        <v>41</v>
      </c>
      <c r="C37" s="19" t="s">
        <v>101</v>
      </c>
      <c r="D37" s="19" t="s">
        <v>61</v>
      </c>
      <c r="E37" s="19">
        <v>1999</v>
      </c>
      <c r="F37" s="19" t="s">
        <v>38</v>
      </c>
      <c r="G37" s="19">
        <v>91</v>
      </c>
      <c r="H37" s="19">
        <v>3.8321759259259259E-3</v>
      </c>
      <c r="I37" s="19">
        <v>3.4873842592592595E-3</v>
      </c>
      <c r="J37" s="19" t="s">
        <v>97</v>
      </c>
      <c r="K37" s="19">
        <v>-1.7806267806150938E-8</v>
      </c>
      <c r="L37" s="55">
        <v>3.9925609370053666E-5</v>
      </c>
      <c r="M37" s="46">
        <v>3.9371527777777781E-3</v>
      </c>
      <c r="N37" s="47">
        <v>2</v>
      </c>
      <c r="P37" s="65" t="s">
        <v>7</v>
      </c>
      <c r="Q37" s="36"/>
      <c r="R37" s="51" t="s">
        <v>15</v>
      </c>
      <c r="S37" s="37" t="s">
        <v>17</v>
      </c>
    </row>
    <row r="38" spans="2:19" x14ac:dyDescent="0.25">
      <c r="B38" s="43">
        <v>35</v>
      </c>
      <c r="C38" s="19" t="s">
        <v>102</v>
      </c>
      <c r="D38" s="19" t="s">
        <v>99</v>
      </c>
      <c r="E38" s="19">
        <v>2003</v>
      </c>
      <c r="F38" s="19" t="s">
        <v>34</v>
      </c>
      <c r="G38" s="19">
        <v>91</v>
      </c>
      <c r="H38" s="19">
        <v>4.0082175925925927E-3</v>
      </c>
      <c r="I38" s="19">
        <v>3.6475694444444446E-3</v>
      </c>
      <c r="J38" s="19" t="s">
        <v>97</v>
      </c>
      <c r="K38" s="19">
        <v>-1.7806267806150938E-8</v>
      </c>
      <c r="L38" s="55">
        <v>3.9925609370053666E-5</v>
      </c>
      <c r="M38" s="46">
        <v>4.2221064814814812E-3</v>
      </c>
      <c r="N38" s="47">
        <v>3</v>
      </c>
      <c r="P38" s="63">
        <v>39</v>
      </c>
      <c r="Q38" s="19" t="s">
        <v>98</v>
      </c>
      <c r="R38" s="52">
        <v>3.6645833333333335E-3</v>
      </c>
      <c r="S38" s="47">
        <v>1</v>
      </c>
    </row>
    <row r="39" spans="2:19" x14ac:dyDescent="0.25">
      <c r="B39" s="33">
        <v>43</v>
      </c>
      <c r="C39" s="41" t="s">
        <v>109</v>
      </c>
      <c r="D39" s="41" t="s">
        <v>43</v>
      </c>
      <c r="E39" s="41">
        <v>2004</v>
      </c>
      <c r="F39" s="41" t="s">
        <v>108</v>
      </c>
      <c r="G39" s="41">
        <v>91</v>
      </c>
      <c r="H39" s="41">
        <v>4.33275462962963E-3</v>
      </c>
      <c r="I39" s="41">
        <v>3.9428240740740743E-3</v>
      </c>
      <c r="J39" s="41" t="s">
        <v>97</v>
      </c>
      <c r="K39" s="41">
        <v>-1.7806267806150938E-8</v>
      </c>
      <c r="L39" s="58">
        <v>3.9925609370053666E-5</v>
      </c>
      <c r="M39" s="48">
        <v>4.5907407407407407E-3</v>
      </c>
      <c r="N39" s="49">
        <v>4</v>
      </c>
      <c r="P39" s="63">
        <v>36</v>
      </c>
      <c r="Q39" s="19" t="s">
        <v>96</v>
      </c>
      <c r="R39" s="52">
        <v>3.7846064814814812E-3</v>
      </c>
      <c r="S39" s="47">
        <v>2</v>
      </c>
    </row>
    <row r="40" spans="2:19" x14ac:dyDescent="0.25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56"/>
      <c r="M40" s="44" t="s">
        <v>15</v>
      </c>
      <c r="N40" s="45" t="s">
        <v>17</v>
      </c>
      <c r="P40" s="63">
        <v>41</v>
      </c>
      <c r="Q40" s="19" t="s">
        <v>101</v>
      </c>
      <c r="R40" s="52">
        <v>3.8517361111111113E-3</v>
      </c>
      <c r="S40" s="47">
        <v>3</v>
      </c>
    </row>
    <row r="41" spans="2:19" x14ac:dyDescent="0.25">
      <c r="B41" s="43">
        <v>39</v>
      </c>
      <c r="C41" s="19" t="s">
        <v>98</v>
      </c>
      <c r="D41" s="19" t="s">
        <v>99</v>
      </c>
      <c r="E41" s="19">
        <v>2003</v>
      </c>
      <c r="F41" s="19" t="s">
        <v>34</v>
      </c>
      <c r="G41" s="19">
        <v>90</v>
      </c>
      <c r="H41" s="19">
        <v>3.6736111111111114E-3</v>
      </c>
      <c r="I41" s="19">
        <v>3.3062500000000002E-3</v>
      </c>
      <c r="J41" s="19" t="s">
        <v>100</v>
      </c>
      <c r="K41" s="19">
        <v>-3.9943415637859817E-5</v>
      </c>
      <c r="L41" s="55">
        <v>0</v>
      </c>
      <c r="M41" s="50">
        <v>4.042708333333333E-3</v>
      </c>
      <c r="N41" s="45">
        <v>1</v>
      </c>
      <c r="P41" s="63">
        <v>44</v>
      </c>
      <c r="Q41" s="19" t="s">
        <v>107</v>
      </c>
      <c r="R41" s="52">
        <v>3.8703703703703699E-3</v>
      </c>
      <c r="S41" s="47">
        <v>4</v>
      </c>
    </row>
    <row r="42" spans="2:19" x14ac:dyDescent="0.25">
      <c r="B42" s="43">
        <v>44</v>
      </c>
      <c r="C42" s="19" t="s">
        <v>107</v>
      </c>
      <c r="D42" s="19" t="s">
        <v>43</v>
      </c>
      <c r="E42" s="19">
        <v>2001</v>
      </c>
      <c r="F42" s="19" t="s">
        <v>108</v>
      </c>
      <c r="G42" s="19">
        <v>91</v>
      </c>
      <c r="H42" s="19">
        <v>3.7881944444444447E-3</v>
      </c>
      <c r="I42" s="19">
        <v>3.4473379629629628E-3</v>
      </c>
      <c r="J42" s="19" t="s">
        <v>97</v>
      </c>
      <c r="K42" s="19">
        <v>-1.7806267806150938E-8</v>
      </c>
      <c r="L42" s="55">
        <v>3.9925609370053666E-5</v>
      </c>
      <c r="M42" s="46">
        <v>4.2223379629629633E-3</v>
      </c>
      <c r="N42" s="47">
        <v>2</v>
      </c>
      <c r="P42" s="63">
        <v>35</v>
      </c>
      <c r="Q42" s="19" t="s">
        <v>102</v>
      </c>
      <c r="R42" s="52">
        <v>4.5168981481481484E-3</v>
      </c>
      <c r="S42" s="47">
        <v>5</v>
      </c>
    </row>
    <row r="43" spans="2:19" x14ac:dyDescent="0.25">
      <c r="B43" s="43">
        <v>42</v>
      </c>
      <c r="C43" s="19" t="s">
        <v>105</v>
      </c>
      <c r="D43" s="19" t="s">
        <v>99</v>
      </c>
      <c r="E43" s="19">
        <v>1999</v>
      </c>
      <c r="F43" s="19" t="s">
        <v>34</v>
      </c>
      <c r="G43" s="19">
        <v>91</v>
      </c>
      <c r="H43" s="19">
        <v>4.0923611111111109E-3</v>
      </c>
      <c r="I43" s="19">
        <v>3.7240740740740741E-3</v>
      </c>
      <c r="J43" s="19" t="s">
        <v>97</v>
      </c>
      <c r="K43" s="19">
        <v>-1.7806267806150938E-8</v>
      </c>
      <c r="L43" s="55">
        <v>3.9925609370053666E-5</v>
      </c>
      <c r="M43" s="46">
        <v>4.603587962962963E-3</v>
      </c>
      <c r="N43" s="47">
        <v>3</v>
      </c>
      <c r="P43" s="64">
        <v>42</v>
      </c>
      <c r="Q43" s="41" t="s">
        <v>105</v>
      </c>
      <c r="R43" s="53" t="s">
        <v>153</v>
      </c>
      <c r="S43" s="49">
        <v>6</v>
      </c>
    </row>
    <row r="44" spans="2:19" x14ac:dyDescent="0.25">
      <c r="B44" s="33">
        <v>38</v>
      </c>
      <c r="C44" s="41" t="s">
        <v>103</v>
      </c>
      <c r="D44" s="41" t="s">
        <v>104</v>
      </c>
      <c r="E44" s="41">
        <v>1999</v>
      </c>
      <c r="F44" s="41" t="s">
        <v>34</v>
      </c>
      <c r="G44" s="41">
        <v>91</v>
      </c>
      <c r="H44" s="41">
        <v>4.0885416666666665E-3</v>
      </c>
      <c r="I44" s="41">
        <v>3.7206018518518517E-3</v>
      </c>
      <c r="J44" s="41" t="s">
        <v>97</v>
      </c>
      <c r="K44" s="41">
        <v>-1.7806267806150938E-8</v>
      </c>
      <c r="L44" s="58">
        <v>3.9925609370053666E-5</v>
      </c>
      <c r="M44" s="48">
        <v>4.7999999999999996E-3</v>
      </c>
      <c r="N44" s="49">
        <v>4</v>
      </c>
    </row>
    <row r="45" spans="2:19" x14ac:dyDescent="0.25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56"/>
      <c r="M45" s="44" t="s">
        <v>15</v>
      </c>
      <c r="N45" s="45" t="s">
        <v>17</v>
      </c>
    </row>
    <row r="46" spans="2:19" x14ac:dyDescent="0.25">
      <c r="B46" s="43">
        <v>46</v>
      </c>
      <c r="C46" s="19" t="s">
        <v>119</v>
      </c>
      <c r="D46" s="19" t="s">
        <v>120</v>
      </c>
      <c r="E46" s="19">
        <v>1992</v>
      </c>
      <c r="F46" s="19" t="s">
        <v>26</v>
      </c>
      <c r="G46" s="19">
        <v>99</v>
      </c>
      <c r="H46" s="19">
        <v>2.7535879629629629E-3</v>
      </c>
      <c r="I46" s="19">
        <v>2.7261574074074076E-3</v>
      </c>
      <c r="J46" s="19" t="s">
        <v>121</v>
      </c>
      <c r="K46" s="19">
        <v>-2.6503460531237914E-5</v>
      </c>
      <c r="L46" s="55">
        <v>3.3129325664047913E-4</v>
      </c>
      <c r="M46" s="50">
        <v>3.1737268518518525E-3</v>
      </c>
      <c r="N46" s="45">
        <v>1</v>
      </c>
    </row>
    <row r="47" spans="2:19" x14ac:dyDescent="0.25">
      <c r="B47" s="43">
        <v>48</v>
      </c>
      <c r="C47" s="19" t="s">
        <v>111</v>
      </c>
      <c r="D47" s="19" t="s">
        <v>112</v>
      </c>
      <c r="E47" s="19">
        <v>1987</v>
      </c>
      <c r="F47" s="19" t="s">
        <v>51</v>
      </c>
      <c r="G47" s="19">
        <v>100</v>
      </c>
      <c r="H47" s="19">
        <v>2.6238425925925925E-3</v>
      </c>
      <c r="I47" s="19">
        <v>2.6238425925925925E-3</v>
      </c>
      <c r="J47" s="19" t="s">
        <v>113</v>
      </c>
      <c r="K47" s="19">
        <v>0</v>
      </c>
      <c r="L47" s="55">
        <v>3.5779671717171705E-4</v>
      </c>
      <c r="M47" s="46">
        <v>3.1800925925925924E-3</v>
      </c>
      <c r="N47" s="47">
        <v>2</v>
      </c>
      <c r="P47" s="65" t="s">
        <v>7</v>
      </c>
      <c r="Q47" s="36"/>
      <c r="R47" s="51" t="s">
        <v>15</v>
      </c>
      <c r="S47" s="37" t="s">
        <v>17</v>
      </c>
    </row>
    <row r="48" spans="2:19" x14ac:dyDescent="0.25">
      <c r="B48" s="43">
        <v>53</v>
      </c>
      <c r="C48" s="19" t="s">
        <v>122</v>
      </c>
      <c r="D48" s="19" t="s">
        <v>91</v>
      </c>
      <c r="E48" s="19">
        <v>1993</v>
      </c>
      <c r="F48" s="19" t="s">
        <v>22</v>
      </c>
      <c r="G48" s="19">
        <v>100</v>
      </c>
      <c r="H48" s="19">
        <v>2.7601851851851854E-3</v>
      </c>
      <c r="I48" s="19">
        <v>2.7601851851851854E-3</v>
      </c>
      <c r="J48" s="19" t="s">
        <v>113</v>
      </c>
      <c r="K48" s="19">
        <v>0</v>
      </c>
      <c r="L48" s="55">
        <v>3.5779671717171705E-4</v>
      </c>
      <c r="M48" s="46">
        <v>3.2234953703703701E-3</v>
      </c>
      <c r="N48" s="47">
        <v>3</v>
      </c>
      <c r="P48" s="63">
        <v>46</v>
      </c>
      <c r="Q48" s="19" t="s">
        <v>119</v>
      </c>
      <c r="R48" s="52">
        <v>3.0675925925925927E-3</v>
      </c>
      <c r="S48" s="47">
        <v>1</v>
      </c>
    </row>
    <row r="49" spans="2:19" x14ac:dyDescent="0.25">
      <c r="B49" s="33">
        <v>50</v>
      </c>
      <c r="C49" s="41" t="s">
        <v>125</v>
      </c>
      <c r="D49" s="41" t="s">
        <v>89</v>
      </c>
      <c r="E49" s="41">
        <v>1994</v>
      </c>
      <c r="F49" s="41" t="s">
        <v>38</v>
      </c>
      <c r="G49" s="41">
        <v>100</v>
      </c>
      <c r="H49" s="41">
        <v>2.9568287037037033E-3</v>
      </c>
      <c r="I49" s="41">
        <v>2.9568287037037033E-3</v>
      </c>
      <c r="J49" s="41" t="s">
        <v>113</v>
      </c>
      <c r="K49" s="41">
        <v>0</v>
      </c>
      <c r="L49" s="58">
        <v>3.5779671717171705E-4</v>
      </c>
      <c r="M49" s="48">
        <v>3.338773148148148E-3</v>
      </c>
      <c r="N49" s="49">
        <v>4</v>
      </c>
      <c r="P49" s="63">
        <v>48</v>
      </c>
      <c r="Q49" s="19" t="s">
        <v>111</v>
      </c>
      <c r="R49" s="52">
        <v>3.1956018518518518E-3</v>
      </c>
      <c r="S49" s="47">
        <v>2</v>
      </c>
    </row>
    <row r="50" spans="2:19" x14ac:dyDescent="0.25"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56"/>
      <c r="M50" s="44" t="s">
        <v>15</v>
      </c>
      <c r="N50" s="45" t="s">
        <v>17</v>
      </c>
      <c r="P50" s="63">
        <v>51</v>
      </c>
      <c r="Q50" s="19" t="s">
        <v>124</v>
      </c>
      <c r="R50" s="52">
        <v>3.3723379629629628E-3</v>
      </c>
      <c r="S50" s="47">
        <v>3</v>
      </c>
    </row>
    <row r="51" spans="2:19" x14ac:dyDescent="0.25">
      <c r="B51" s="43">
        <v>49</v>
      </c>
      <c r="C51" s="19" t="s">
        <v>114</v>
      </c>
      <c r="D51" s="19" t="s">
        <v>30</v>
      </c>
      <c r="E51" s="19">
        <v>1991</v>
      </c>
      <c r="F51" s="19" t="s">
        <v>51</v>
      </c>
      <c r="G51" s="19">
        <v>88</v>
      </c>
      <c r="H51" s="19">
        <v>3.0489583333333336E-3</v>
      </c>
      <c r="I51" s="19">
        <v>2.6831018518518519E-3</v>
      </c>
      <c r="J51" s="19" t="s">
        <v>116</v>
      </c>
      <c r="K51" s="19">
        <v>-3.5779671717171705E-4</v>
      </c>
      <c r="L51" s="55">
        <v>0</v>
      </c>
      <c r="M51" s="50">
        <v>3.5267361111111111E-3</v>
      </c>
      <c r="N51" s="45">
        <v>1</v>
      </c>
      <c r="P51" s="64">
        <v>49</v>
      </c>
      <c r="Q51" s="41" t="s">
        <v>114</v>
      </c>
      <c r="R51" s="53">
        <v>3.496990740740741E-3</v>
      </c>
      <c r="S51" s="49">
        <v>4</v>
      </c>
    </row>
    <row r="52" spans="2:19" x14ac:dyDescent="0.25">
      <c r="B52" s="43">
        <v>51</v>
      </c>
      <c r="C52" s="19" t="s">
        <v>124</v>
      </c>
      <c r="D52" s="19" t="s">
        <v>118</v>
      </c>
      <c r="E52" s="19">
        <v>1995</v>
      </c>
      <c r="F52" s="19" t="s">
        <v>38</v>
      </c>
      <c r="G52" s="19">
        <v>99</v>
      </c>
      <c r="H52" s="19">
        <v>2.8575231481481485E-3</v>
      </c>
      <c r="I52" s="19">
        <v>2.8290509259259258E-3</v>
      </c>
      <c r="J52" s="19" t="s">
        <v>121</v>
      </c>
      <c r="K52" s="19">
        <v>-2.6503460531237914E-5</v>
      </c>
      <c r="L52" s="55">
        <v>3.3129325664047913E-4</v>
      </c>
      <c r="M52" s="46">
        <v>3.5342592592592591E-3</v>
      </c>
      <c r="N52" s="47">
        <v>2</v>
      </c>
    </row>
    <row r="53" spans="2:19" x14ac:dyDescent="0.25">
      <c r="B53" s="43">
        <v>45</v>
      </c>
      <c r="C53" s="19" t="s">
        <v>117</v>
      </c>
      <c r="D53" s="19" t="s">
        <v>118</v>
      </c>
      <c r="E53" s="19">
        <v>1989</v>
      </c>
      <c r="F53" s="19" t="s">
        <v>26</v>
      </c>
      <c r="G53" s="19">
        <v>88</v>
      </c>
      <c r="H53" s="19">
        <v>3.0775462962962965E-3</v>
      </c>
      <c r="I53" s="19">
        <v>2.7083333333333334E-3</v>
      </c>
      <c r="J53" s="19" t="s">
        <v>116</v>
      </c>
      <c r="K53" s="19">
        <v>-3.5779671717171705E-4</v>
      </c>
      <c r="L53" s="55">
        <v>0</v>
      </c>
      <c r="M53" s="46">
        <v>3.5714120370370366E-3</v>
      </c>
      <c r="N53" s="47">
        <v>3</v>
      </c>
    </row>
    <row r="54" spans="2:19" x14ac:dyDescent="0.25">
      <c r="B54" s="33">
        <v>47</v>
      </c>
      <c r="C54" s="41" t="s">
        <v>123</v>
      </c>
      <c r="D54" s="41" t="s">
        <v>118</v>
      </c>
      <c r="E54" s="41">
        <v>1982</v>
      </c>
      <c r="F54" s="41" t="s">
        <v>26</v>
      </c>
      <c r="G54" s="41">
        <v>99</v>
      </c>
      <c r="H54" s="41">
        <v>2.7938657407407409E-3</v>
      </c>
      <c r="I54" s="41">
        <v>2.7659722222222222E-3</v>
      </c>
      <c r="J54" s="41" t="s">
        <v>121</v>
      </c>
      <c r="K54" s="41">
        <v>-2.6503460531237914E-5</v>
      </c>
      <c r="L54" s="58">
        <v>3.3129325664047913E-4</v>
      </c>
      <c r="M54" s="40" t="s">
        <v>152</v>
      </c>
      <c r="N54" s="49"/>
    </row>
    <row r="55" spans="2:19" x14ac:dyDescent="0.25"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56"/>
      <c r="M55" s="44" t="s">
        <v>15</v>
      </c>
      <c r="N55" s="45" t="s">
        <v>17</v>
      </c>
      <c r="P55" s="65" t="s">
        <v>7</v>
      </c>
      <c r="Q55" s="36"/>
      <c r="R55" s="51" t="s">
        <v>15</v>
      </c>
      <c r="S55" s="37" t="s">
        <v>17</v>
      </c>
    </row>
    <row r="56" spans="2:19" x14ac:dyDescent="0.25">
      <c r="B56" s="43">
        <v>63</v>
      </c>
      <c r="C56" s="19" t="s">
        <v>139</v>
      </c>
      <c r="D56" s="19" t="s">
        <v>140</v>
      </c>
      <c r="E56" s="19">
        <v>2002</v>
      </c>
      <c r="F56" s="19" t="s">
        <v>38</v>
      </c>
      <c r="G56" s="19">
        <v>80</v>
      </c>
      <c r="H56" s="19">
        <v>4.3831018518518516E-3</v>
      </c>
      <c r="I56" s="19">
        <v>3.5064814814814815E-3</v>
      </c>
      <c r="J56" s="19" t="s">
        <v>141</v>
      </c>
      <c r="K56" s="19">
        <v>-5.0558449074074091E-4</v>
      </c>
      <c r="L56" s="55">
        <v>0</v>
      </c>
      <c r="M56" s="21"/>
      <c r="N56" s="47"/>
      <c r="P56" s="65">
        <v>59</v>
      </c>
      <c r="Q56" s="36" t="s">
        <v>137</v>
      </c>
      <c r="R56" s="62">
        <v>4.2991898148148147E-3</v>
      </c>
      <c r="S56" s="45">
        <v>1</v>
      </c>
    </row>
    <row r="57" spans="2:19" x14ac:dyDescent="0.25">
      <c r="B57" s="43">
        <v>59</v>
      </c>
      <c r="C57" s="19" t="s">
        <v>137</v>
      </c>
      <c r="D57" s="19" t="s">
        <v>30</v>
      </c>
      <c r="E57" s="19">
        <v>1999</v>
      </c>
      <c r="F57" s="19" t="s">
        <v>38</v>
      </c>
      <c r="G57" s="19">
        <v>91</v>
      </c>
      <c r="H57" s="19">
        <v>3.6768518518518517E-3</v>
      </c>
      <c r="I57" s="19">
        <v>3.3459490740740741E-3</v>
      </c>
      <c r="J57" s="19" t="s">
        <v>138</v>
      </c>
      <c r="K57" s="19">
        <v>-1.5262515262477044E-8</v>
      </c>
      <c r="L57" s="55">
        <v>5.0556922822547843E-4</v>
      </c>
      <c r="M57" s="21"/>
      <c r="N57" s="47"/>
      <c r="P57" s="63">
        <v>58</v>
      </c>
      <c r="Q57" s="19" t="s">
        <v>142</v>
      </c>
      <c r="R57" s="52">
        <v>4.7766203703703712E-3</v>
      </c>
      <c r="S57" s="47">
        <v>2</v>
      </c>
    </row>
    <row r="58" spans="2:19" x14ac:dyDescent="0.25">
      <c r="B58" s="43">
        <v>58</v>
      </c>
      <c r="C58" s="19" t="s">
        <v>142</v>
      </c>
      <c r="D58" s="19" t="s">
        <v>135</v>
      </c>
      <c r="E58" s="19">
        <v>1999</v>
      </c>
      <c r="F58" s="19" t="s">
        <v>38</v>
      </c>
      <c r="G58" s="19">
        <v>91</v>
      </c>
      <c r="H58" s="19">
        <v>3.9458333333333333E-3</v>
      </c>
      <c r="I58" s="19">
        <v>3.5907407407407403E-3</v>
      </c>
      <c r="J58" s="19" t="s">
        <v>138</v>
      </c>
      <c r="K58" s="19">
        <v>-1.5262515262477044E-8</v>
      </c>
      <c r="L58" s="55">
        <v>5.0556922822547843E-4</v>
      </c>
      <c r="M58" s="21"/>
      <c r="N58" s="47"/>
      <c r="P58" s="63">
        <v>60</v>
      </c>
      <c r="Q58" s="19" t="s">
        <v>143</v>
      </c>
      <c r="R58" s="52">
        <v>5.0106481481481486E-3</v>
      </c>
      <c r="S58" s="47">
        <v>3</v>
      </c>
    </row>
    <row r="59" spans="2:19" x14ac:dyDescent="0.25">
      <c r="B59" s="33">
        <v>60</v>
      </c>
      <c r="C59" s="41" t="s">
        <v>143</v>
      </c>
      <c r="D59" s="41" t="s">
        <v>135</v>
      </c>
      <c r="E59" s="41">
        <v>2002</v>
      </c>
      <c r="F59" s="41" t="s">
        <v>34</v>
      </c>
      <c r="G59" s="41">
        <v>91</v>
      </c>
      <c r="H59" s="41">
        <v>4.0164351851851854E-3</v>
      </c>
      <c r="I59" s="41">
        <v>3.654976851851852E-3</v>
      </c>
      <c r="J59" s="41" t="s">
        <v>138</v>
      </c>
      <c r="K59" s="41">
        <v>-1.5262515262477044E-8</v>
      </c>
      <c r="L59" s="58">
        <v>5.0556922822547843E-4</v>
      </c>
      <c r="M59" s="57"/>
      <c r="N59" s="49"/>
      <c r="P59" s="64">
        <v>63</v>
      </c>
      <c r="Q59" s="41" t="s">
        <v>139</v>
      </c>
      <c r="R59" s="53">
        <v>5.4545138888888881E-3</v>
      </c>
      <c r="S59" s="49">
        <v>4</v>
      </c>
    </row>
    <row r="60" spans="2:19" x14ac:dyDescent="0.25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56"/>
      <c r="M60" s="44" t="s">
        <v>15</v>
      </c>
      <c r="N60" s="45" t="s">
        <v>17</v>
      </c>
      <c r="P60" s="65" t="s">
        <v>7</v>
      </c>
      <c r="Q60" s="36"/>
      <c r="R60" s="51" t="s">
        <v>15</v>
      </c>
      <c r="S60" s="37" t="s">
        <v>17</v>
      </c>
    </row>
    <row r="61" spans="2:19" x14ac:dyDescent="0.25">
      <c r="B61" s="43">
        <v>55</v>
      </c>
      <c r="C61" s="19" t="s">
        <v>130</v>
      </c>
      <c r="D61" s="19" t="s">
        <v>30</v>
      </c>
      <c r="E61" s="19">
        <v>1991</v>
      </c>
      <c r="F61" s="19" t="s">
        <v>26</v>
      </c>
      <c r="G61" s="19">
        <v>80</v>
      </c>
      <c r="H61" s="19">
        <v>4.108796296296297E-3</v>
      </c>
      <c r="I61" s="19">
        <v>3.2870370370370367E-3</v>
      </c>
      <c r="J61" s="19" t="s">
        <v>131</v>
      </c>
      <c r="K61" s="19">
        <v>8.6736173798840355E-19</v>
      </c>
      <c r="L61" s="55">
        <v>0</v>
      </c>
      <c r="M61" s="21"/>
      <c r="N61" s="47"/>
      <c r="P61" s="63">
        <v>56</v>
      </c>
      <c r="Q61" s="19" t="s">
        <v>132</v>
      </c>
      <c r="R61" s="52">
        <v>4.5403935185185191E-3</v>
      </c>
      <c r="S61" s="47">
        <v>1</v>
      </c>
    </row>
    <row r="62" spans="2:19" x14ac:dyDescent="0.25">
      <c r="B62" s="33">
        <v>56</v>
      </c>
      <c r="C62" s="41" t="s">
        <v>132</v>
      </c>
      <c r="D62" s="41" t="s">
        <v>81</v>
      </c>
      <c r="E62" s="41">
        <v>1997</v>
      </c>
      <c r="F62" s="41" t="s">
        <v>26</v>
      </c>
      <c r="G62" s="41">
        <v>91</v>
      </c>
      <c r="H62" s="41">
        <v>3.6520833333333336E-3</v>
      </c>
      <c r="I62" s="41">
        <v>3.3234953703703708E-3</v>
      </c>
      <c r="J62" s="41" t="s">
        <v>133</v>
      </c>
      <c r="K62" s="41">
        <v>4.9666768416768529E-4</v>
      </c>
      <c r="L62" s="58">
        <v>4.9666768416768443E-4</v>
      </c>
      <c r="M62" s="57"/>
      <c r="N62" s="49"/>
      <c r="P62" s="64">
        <v>55</v>
      </c>
      <c r="Q62" s="41" t="s">
        <v>130</v>
      </c>
      <c r="R62" s="53">
        <v>4.8075231481481484E-3</v>
      </c>
      <c r="S62" s="49">
        <v>2</v>
      </c>
    </row>
  </sheetData>
  <sortState ref="P48:S51">
    <sortCondition ref="S48:S51"/>
  </sortState>
  <mergeCells count="2">
    <mergeCell ref="M1:N1"/>
    <mergeCell ref="R1:S1"/>
  </mergeCells>
  <pageMargins left="0" right="0" top="0" bottom="0" header="0" footer="0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7"/>
  <sheetViews>
    <sheetView tabSelected="1" view="pageBreakPreview" topLeftCell="A97" zoomScale="60" zoomScaleNormal="100" workbookViewId="0">
      <selection activeCell="P19" sqref="P19"/>
    </sheetView>
  </sheetViews>
  <sheetFormatPr defaultRowHeight="15" x14ac:dyDescent="0.25"/>
  <cols>
    <col min="1" max="1" width="5.85546875" bestFit="1" customWidth="1"/>
    <col min="2" max="2" width="7" bestFit="1" customWidth="1"/>
    <col min="3" max="3" width="26.5703125" customWidth="1"/>
    <col min="4" max="4" width="8.42578125" customWidth="1"/>
    <col min="5" max="5" width="4" bestFit="1" customWidth="1"/>
    <col min="6" max="6" width="19.140625" bestFit="1" customWidth="1"/>
    <col min="9" max="9" width="7.140625" bestFit="1" customWidth="1"/>
    <col min="10" max="10" width="10.28515625" bestFit="1" customWidth="1"/>
    <col min="11" max="11" width="6.42578125" bestFit="1" customWidth="1"/>
    <col min="12" max="12" width="9.42578125" bestFit="1" customWidth="1"/>
    <col min="13" max="13" width="7" bestFit="1" customWidth="1"/>
    <col min="14" max="14" width="7" customWidth="1"/>
  </cols>
  <sheetData>
    <row r="1" spans="1:14" ht="41.25" customHeight="1" x14ac:dyDescent="0.2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4" ht="41.25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4" x14ac:dyDescent="0.25">
      <c r="A3" s="128">
        <v>43185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4" ht="14.45" customHeight="1" x14ac:dyDescent="0.25">
      <c r="A4" s="117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4" x14ac:dyDescent="0.25">
      <c r="D5" s="118" t="s">
        <v>2</v>
      </c>
      <c r="E5" s="119"/>
      <c r="F5" s="119"/>
      <c r="G5" s="119"/>
      <c r="H5" s="120"/>
      <c r="I5" s="68"/>
      <c r="J5" s="68"/>
      <c r="K5" s="69"/>
      <c r="L5" s="79"/>
    </row>
    <row r="6" spans="1:14" x14ac:dyDescent="0.25">
      <c r="D6" s="121" t="s">
        <v>5</v>
      </c>
      <c r="E6" s="122"/>
      <c r="F6" s="122"/>
      <c r="G6" s="70" t="s">
        <v>154</v>
      </c>
      <c r="H6" s="71"/>
      <c r="I6" s="68"/>
      <c r="J6" s="68"/>
      <c r="K6" s="69"/>
      <c r="L6" s="79"/>
    </row>
    <row r="7" spans="1:14" x14ac:dyDescent="0.25">
      <c r="D7" s="121" t="s">
        <v>180</v>
      </c>
      <c r="E7" s="122"/>
      <c r="F7" s="122"/>
      <c r="G7" s="70" t="s">
        <v>155</v>
      </c>
      <c r="H7" s="71"/>
      <c r="I7" s="68"/>
      <c r="J7" s="68"/>
      <c r="K7" s="69"/>
      <c r="L7" s="79"/>
    </row>
    <row r="8" spans="1:14" x14ac:dyDescent="0.25">
      <c r="D8" s="121" t="s">
        <v>3</v>
      </c>
      <c r="E8" s="122"/>
      <c r="F8" s="122"/>
      <c r="G8" s="70" t="s">
        <v>204</v>
      </c>
      <c r="H8" s="71"/>
      <c r="I8" s="68"/>
      <c r="J8" s="68"/>
      <c r="K8" s="69"/>
      <c r="L8" s="79"/>
    </row>
    <row r="9" spans="1:14" x14ac:dyDescent="0.25">
      <c r="D9" s="113" t="s">
        <v>157</v>
      </c>
      <c r="E9" s="114"/>
      <c r="F9" s="114"/>
      <c r="G9" s="70" t="s">
        <v>158</v>
      </c>
      <c r="H9" s="71"/>
      <c r="I9" s="68"/>
      <c r="J9" s="68"/>
      <c r="K9" s="69"/>
      <c r="L9" s="79"/>
    </row>
    <row r="10" spans="1:14" x14ac:dyDescent="0.25">
      <c r="D10" s="113"/>
      <c r="E10" s="114"/>
      <c r="F10" s="114"/>
      <c r="G10" s="70" t="s">
        <v>159</v>
      </c>
      <c r="H10" s="71"/>
      <c r="I10" s="68"/>
      <c r="J10" s="68"/>
      <c r="K10" s="69"/>
      <c r="L10" s="79"/>
    </row>
    <row r="11" spans="1:14" x14ac:dyDescent="0.25">
      <c r="D11" s="110"/>
      <c r="E11" s="111"/>
      <c r="F11" s="111"/>
      <c r="G11" s="72" t="s">
        <v>160</v>
      </c>
      <c r="H11" s="73"/>
      <c r="I11" s="68"/>
      <c r="J11" s="68"/>
      <c r="K11" s="69"/>
      <c r="L11" s="79"/>
    </row>
    <row r="12" spans="1:14" x14ac:dyDescent="0.25">
      <c r="A12" s="112" t="s">
        <v>181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4" x14ac:dyDescent="0.25">
      <c r="A13" s="101" t="s">
        <v>6</v>
      </c>
      <c r="B13" s="101" t="s">
        <v>7</v>
      </c>
      <c r="C13" s="105" t="s">
        <v>8</v>
      </c>
      <c r="D13" s="105" t="s">
        <v>162</v>
      </c>
      <c r="E13" s="103" t="s">
        <v>13</v>
      </c>
      <c r="F13" s="105" t="s">
        <v>9</v>
      </c>
      <c r="G13" s="105" t="s">
        <v>11</v>
      </c>
      <c r="H13" s="105" t="s">
        <v>12</v>
      </c>
      <c r="I13" s="107" t="s">
        <v>163</v>
      </c>
      <c r="J13" s="108"/>
      <c r="K13" s="109"/>
      <c r="L13" s="77" t="s">
        <v>164</v>
      </c>
      <c r="M13" s="78" t="s">
        <v>165</v>
      </c>
      <c r="N13" s="101" t="s">
        <v>205</v>
      </c>
    </row>
    <row r="14" spans="1:14" x14ac:dyDescent="0.25">
      <c r="A14" s="102"/>
      <c r="B14" s="102"/>
      <c r="C14" s="106"/>
      <c r="D14" s="106"/>
      <c r="E14" s="104"/>
      <c r="F14" s="106"/>
      <c r="G14" s="106"/>
      <c r="H14" s="106"/>
      <c r="I14" s="78" t="s">
        <v>166</v>
      </c>
      <c r="J14" s="78" t="s">
        <v>15</v>
      </c>
      <c r="K14" s="78" t="s">
        <v>17</v>
      </c>
      <c r="L14" s="78" t="s">
        <v>17</v>
      </c>
      <c r="M14" s="78" t="s">
        <v>17</v>
      </c>
      <c r="N14" s="102"/>
    </row>
    <row r="15" spans="1:14" x14ac:dyDescent="0.25">
      <c r="A15" s="84">
        <v>1</v>
      </c>
      <c r="B15" s="84">
        <v>3</v>
      </c>
      <c r="C15" s="74" t="s">
        <v>24</v>
      </c>
      <c r="D15" s="84" t="s">
        <v>173</v>
      </c>
      <c r="E15" s="84">
        <v>100</v>
      </c>
      <c r="F15" s="74" t="s">
        <v>25</v>
      </c>
      <c r="G15" s="84">
        <v>1984</v>
      </c>
      <c r="H15" s="84" t="s">
        <v>26</v>
      </c>
      <c r="I15" s="85">
        <v>1.3436342592592595E-3</v>
      </c>
      <c r="J15" s="85">
        <v>1.3436342592592595E-3</v>
      </c>
      <c r="K15" s="84">
        <v>2</v>
      </c>
      <c r="L15" s="84">
        <v>1</v>
      </c>
      <c r="M15" s="84">
        <v>1</v>
      </c>
      <c r="N15" s="84">
        <v>1</v>
      </c>
    </row>
    <row r="16" spans="1:14" x14ac:dyDescent="0.25">
      <c r="A16" s="84">
        <v>2</v>
      </c>
      <c r="B16" s="84">
        <v>2</v>
      </c>
      <c r="C16" s="74" t="s">
        <v>31</v>
      </c>
      <c r="D16" s="84" t="s">
        <v>173</v>
      </c>
      <c r="E16" s="84">
        <v>100</v>
      </c>
      <c r="F16" s="74" t="s">
        <v>30</v>
      </c>
      <c r="G16" s="84">
        <v>1978</v>
      </c>
      <c r="H16" s="84" t="s">
        <v>26</v>
      </c>
      <c r="I16" s="85">
        <v>1.3842592592592593E-3</v>
      </c>
      <c r="J16" s="85">
        <v>1.3842592592592593E-3</v>
      </c>
      <c r="K16" s="84">
        <v>4</v>
      </c>
      <c r="L16" s="84">
        <v>3</v>
      </c>
      <c r="M16" s="84">
        <v>2</v>
      </c>
      <c r="N16" s="84">
        <v>2</v>
      </c>
    </row>
    <row r="17" spans="1:14" x14ac:dyDescent="0.25">
      <c r="A17" s="84">
        <v>3</v>
      </c>
      <c r="B17" s="84">
        <v>1</v>
      </c>
      <c r="C17" s="74" t="s">
        <v>20</v>
      </c>
      <c r="D17" s="84" t="s">
        <v>184</v>
      </c>
      <c r="E17" s="84">
        <v>96</v>
      </c>
      <c r="F17" s="74" t="s">
        <v>21</v>
      </c>
      <c r="G17" s="84">
        <v>1995</v>
      </c>
      <c r="H17" s="84" t="s">
        <v>22</v>
      </c>
      <c r="I17" s="85">
        <v>1.3407407407407407E-3</v>
      </c>
      <c r="J17" s="85">
        <v>1.2871527777777777E-3</v>
      </c>
      <c r="K17" s="84">
        <v>1</v>
      </c>
      <c r="L17" s="84">
        <v>1</v>
      </c>
      <c r="M17" s="84">
        <v>3</v>
      </c>
      <c r="N17" s="84">
        <v>3</v>
      </c>
    </row>
    <row r="18" spans="1:14" x14ac:dyDescent="0.25">
      <c r="A18" s="84">
        <v>4</v>
      </c>
      <c r="B18" s="84">
        <v>4</v>
      </c>
      <c r="C18" s="74" t="s">
        <v>29</v>
      </c>
      <c r="D18" s="84" t="s">
        <v>173</v>
      </c>
      <c r="E18" s="84">
        <v>100</v>
      </c>
      <c r="F18" s="74" t="s">
        <v>30</v>
      </c>
      <c r="G18" s="84">
        <v>1986</v>
      </c>
      <c r="H18" s="84" t="s">
        <v>26</v>
      </c>
      <c r="I18" s="85">
        <v>1.3552083333333333E-3</v>
      </c>
      <c r="J18" s="85">
        <v>1.3552083333333333E-3</v>
      </c>
      <c r="K18" s="84">
        <v>3</v>
      </c>
      <c r="L18" s="84">
        <v>2</v>
      </c>
      <c r="M18" s="84">
        <v>4</v>
      </c>
      <c r="N18" s="84">
        <v>4</v>
      </c>
    </row>
    <row r="19" spans="1:14" x14ac:dyDescent="0.25">
      <c r="A19" s="84">
        <v>5</v>
      </c>
      <c r="B19" s="84">
        <v>5</v>
      </c>
      <c r="C19" s="74" t="s">
        <v>32</v>
      </c>
      <c r="D19" s="84" t="s">
        <v>173</v>
      </c>
      <c r="E19" s="84">
        <v>100</v>
      </c>
      <c r="F19" s="74" t="s">
        <v>30</v>
      </c>
      <c r="G19" s="84">
        <v>1991</v>
      </c>
      <c r="H19" s="84" t="s">
        <v>22</v>
      </c>
      <c r="I19" s="85">
        <v>1.4096064814814815E-3</v>
      </c>
      <c r="J19" s="85">
        <v>1.4096064814814815E-3</v>
      </c>
      <c r="K19" s="84">
        <v>5</v>
      </c>
      <c r="L19" s="84">
        <v>2</v>
      </c>
      <c r="M19" s="84">
        <v>5</v>
      </c>
      <c r="N19" s="84">
        <v>5</v>
      </c>
    </row>
    <row r="20" spans="1:14" x14ac:dyDescent="0.25">
      <c r="A20" s="84">
        <v>6</v>
      </c>
      <c r="B20" s="84">
        <v>8</v>
      </c>
      <c r="C20" s="74" t="s">
        <v>33</v>
      </c>
      <c r="D20" s="84" t="s">
        <v>182</v>
      </c>
      <c r="E20" s="84">
        <v>86</v>
      </c>
      <c r="F20" s="74" t="s">
        <v>30</v>
      </c>
      <c r="G20" s="84">
        <v>1992</v>
      </c>
      <c r="H20" s="84" t="s">
        <v>34</v>
      </c>
      <c r="I20" s="85">
        <v>1.6412037037037037E-3</v>
      </c>
      <c r="J20" s="85">
        <v>1.4114583333333334E-3</v>
      </c>
      <c r="K20" s="84">
        <v>6</v>
      </c>
      <c r="L20" s="84">
        <v>3</v>
      </c>
      <c r="M20" s="84">
        <v>6</v>
      </c>
      <c r="N20" s="84">
        <v>6</v>
      </c>
    </row>
    <row r="21" spans="1:14" x14ac:dyDescent="0.25">
      <c r="A21" s="84">
        <v>7</v>
      </c>
      <c r="B21" s="84">
        <v>6</v>
      </c>
      <c r="C21" s="74" t="s">
        <v>36</v>
      </c>
      <c r="D21" s="84" t="s">
        <v>173</v>
      </c>
      <c r="E21" s="84">
        <v>100</v>
      </c>
      <c r="F21" s="74" t="s">
        <v>30</v>
      </c>
      <c r="G21" s="84">
        <v>1982</v>
      </c>
      <c r="H21" s="84" t="s">
        <v>34</v>
      </c>
      <c r="I21" s="85">
        <v>1.4820601851851852E-3</v>
      </c>
      <c r="J21" s="85">
        <v>1.4820601851851852E-3</v>
      </c>
      <c r="K21" s="84">
        <v>7</v>
      </c>
      <c r="L21" s="84">
        <v>4</v>
      </c>
      <c r="M21" s="84"/>
      <c r="N21" s="84">
        <v>7</v>
      </c>
    </row>
    <row r="22" spans="1:14" x14ac:dyDescent="0.25">
      <c r="A22" s="84">
        <v>8</v>
      </c>
      <c r="B22" s="84">
        <v>10</v>
      </c>
      <c r="C22" s="74" t="s">
        <v>37</v>
      </c>
      <c r="D22" s="84" t="s">
        <v>183</v>
      </c>
      <c r="E22" s="84">
        <v>90</v>
      </c>
      <c r="F22" s="74" t="s">
        <v>30</v>
      </c>
      <c r="G22" s="84">
        <v>1982</v>
      </c>
      <c r="H22" s="84" t="s">
        <v>38</v>
      </c>
      <c r="I22" s="85">
        <v>1.6511574074074076E-3</v>
      </c>
      <c r="J22" s="85">
        <v>1.486111111111111E-3</v>
      </c>
      <c r="K22" s="84">
        <v>8</v>
      </c>
      <c r="L22" s="84">
        <v>4</v>
      </c>
      <c r="M22" s="84"/>
      <c r="N22" s="84">
        <v>8</v>
      </c>
    </row>
    <row r="23" spans="1:14" x14ac:dyDescent="0.25">
      <c r="A23" s="84">
        <v>9</v>
      </c>
      <c r="B23" s="84">
        <v>9</v>
      </c>
      <c r="C23" s="74" t="s">
        <v>40</v>
      </c>
      <c r="D23" s="84" t="s">
        <v>182</v>
      </c>
      <c r="E23" s="84">
        <v>86</v>
      </c>
      <c r="F23" s="74" t="s">
        <v>30</v>
      </c>
      <c r="G23" s="84">
        <v>1989</v>
      </c>
      <c r="H23" s="84" t="s">
        <v>38</v>
      </c>
      <c r="I23" s="85">
        <v>1.7379629629629631E-3</v>
      </c>
      <c r="J23" s="85">
        <v>1.494675925925926E-3</v>
      </c>
      <c r="K23" s="84">
        <v>9</v>
      </c>
      <c r="L23" s="84"/>
      <c r="M23" s="84"/>
      <c r="N23" s="84">
        <v>9</v>
      </c>
    </row>
    <row r="24" spans="1:14" x14ac:dyDescent="0.25">
      <c r="A24" s="84">
        <v>10</v>
      </c>
      <c r="B24" s="84">
        <v>11</v>
      </c>
      <c r="C24" s="74" t="s">
        <v>41</v>
      </c>
      <c r="D24" s="84" t="s">
        <v>183</v>
      </c>
      <c r="E24" s="84">
        <v>90</v>
      </c>
      <c r="F24" s="74" t="s">
        <v>30</v>
      </c>
      <c r="G24" s="84">
        <v>1995</v>
      </c>
      <c r="H24" s="84" t="s">
        <v>34</v>
      </c>
      <c r="I24" s="85">
        <v>1.7141203703703702E-3</v>
      </c>
      <c r="J24" s="85">
        <v>1.5427083333333332E-3</v>
      </c>
      <c r="K24" s="84">
        <v>10</v>
      </c>
      <c r="L24" s="84"/>
      <c r="M24" s="84"/>
      <c r="N24" s="84">
        <v>10</v>
      </c>
    </row>
    <row r="25" spans="1:14" x14ac:dyDescent="0.25">
      <c r="A25" s="84">
        <v>11</v>
      </c>
      <c r="B25" s="84">
        <v>12</v>
      </c>
      <c r="C25" s="74" t="s">
        <v>42</v>
      </c>
      <c r="D25" s="84" t="s">
        <v>172</v>
      </c>
      <c r="E25" s="84">
        <v>94</v>
      </c>
      <c r="F25" s="74" t="s">
        <v>43</v>
      </c>
      <c r="G25" s="84">
        <v>1980</v>
      </c>
      <c r="H25" s="84" t="s">
        <v>34</v>
      </c>
      <c r="I25" s="85">
        <v>1.9546296296296295E-3</v>
      </c>
      <c r="J25" s="85">
        <v>1.8373842592592593E-3</v>
      </c>
      <c r="K25" s="84">
        <v>11</v>
      </c>
      <c r="L25" s="84"/>
      <c r="M25" s="84"/>
      <c r="N25" s="84">
        <v>11</v>
      </c>
    </row>
    <row r="26" spans="1:14" x14ac:dyDescent="0.25">
      <c r="A26" s="84">
        <v>12</v>
      </c>
      <c r="B26" s="84">
        <v>7</v>
      </c>
      <c r="C26" s="87" t="s">
        <v>201</v>
      </c>
      <c r="D26" s="84" t="s">
        <v>184</v>
      </c>
      <c r="E26" s="84">
        <v>96</v>
      </c>
      <c r="F26" s="74" t="s">
        <v>30</v>
      </c>
      <c r="G26" s="84">
        <v>1985</v>
      </c>
      <c r="H26" s="84" t="s">
        <v>51</v>
      </c>
      <c r="I26" s="85" t="s">
        <v>152</v>
      </c>
      <c r="J26" s="85"/>
      <c r="K26" s="84" t="s">
        <v>202</v>
      </c>
      <c r="L26" s="84"/>
      <c r="M26" s="84"/>
      <c r="N26" s="84" t="s">
        <v>202</v>
      </c>
    </row>
    <row r="27" spans="1:14" ht="11.25" customHeight="1" x14ac:dyDescent="0.25"/>
    <row r="28" spans="1:14" x14ac:dyDescent="0.25">
      <c r="B28" s="132" t="s">
        <v>3</v>
      </c>
      <c r="C28" s="133"/>
      <c r="D28" s="133"/>
      <c r="E28" s="134"/>
      <c r="F28" s="90"/>
      <c r="G28" s="90"/>
      <c r="H28" s="138" t="s">
        <v>4</v>
      </c>
      <c r="I28" s="139"/>
      <c r="J28" s="139"/>
      <c r="K28" s="139"/>
      <c r="L28" s="139"/>
      <c r="M28" s="140"/>
    </row>
    <row r="29" spans="1:14" x14ac:dyDescent="0.25">
      <c r="B29" s="129" t="s">
        <v>204</v>
      </c>
      <c r="C29" s="130"/>
      <c r="D29" s="130"/>
      <c r="E29" s="131"/>
      <c r="F29" s="90"/>
      <c r="G29" s="90"/>
      <c r="H29" s="141" t="s">
        <v>161</v>
      </c>
      <c r="I29" s="142"/>
      <c r="J29" s="142"/>
      <c r="K29" s="142"/>
      <c r="L29" s="142"/>
      <c r="M29" s="143"/>
    </row>
    <row r="30" spans="1:14" x14ac:dyDescent="0.25">
      <c r="C30" s="86"/>
      <c r="D30" s="88"/>
      <c r="E30" s="90"/>
      <c r="F30" s="90"/>
      <c r="G30" s="90"/>
      <c r="H30" s="76"/>
      <c r="I30" s="89"/>
      <c r="J30" s="89"/>
      <c r="K30" s="89"/>
    </row>
    <row r="31" spans="1:14" x14ac:dyDescent="0.25">
      <c r="B31" s="132" t="s">
        <v>206</v>
      </c>
      <c r="C31" s="133"/>
      <c r="D31" s="133"/>
      <c r="E31" s="134"/>
      <c r="F31" s="86"/>
      <c r="G31" s="86"/>
      <c r="H31" s="132" t="s">
        <v>206</v>
      </c>
      <c r="I31" s="133"/>
      <c r="J31" s="133"/>
      <c r="K31" s="133"/>
      <c r="L31" s="133"/>
      <c r="M31" s="134"/>
    </row>
    <row r="32" spans="1:14" x14ac:dyDescent="0.25">
      <c r="B32" s="135" t="s">
        <v>207</v>
      </c>
      <c r="C32" s="136"/>
      <c r="D32" s="136"/>
      <c r="E32" s="137"/>
      <c r="F32" s="86"/>
      <c r="G32" s="86"/>
      <c r="H32" s="135" t="s">
        <v>208</v>
      </c>
      <c r="I32" s="136"/>
      <c r="J32" s="136"/>
      <c r="K32" s="136"/>
      <c r="L32" s="136"/>
      <c r="M32" s="137"/>
    </row>
    <row r="33" spans="1:14" x14ac:dyDescent="0.25">
      <c r="B33" s="129" t="s">
        <v>156</v>
      </c>
      <c r="C33" s="130"/>
      <c r="D33" s="130"/>
      <c r="E33" s="131"/>
      <c r="F33" s="86"/>
      <c r="G33" s="86"/>
      <c r="H33" s="129" t="s">
        <v>209</v>
      </c>
      <c r="I33" s="130"/>
      <c r="J33" s="130"/>
      <c r="K33" s="130"/>
      <c r="L33" s="130"/>
      <c r="M33" s="131"/>
    </row>
    <row r="34" spans="1:14" ht="16.5" customHeight="1" x14ac:dyDescent="0.25"/>
    <row r="35" spans="1:14" ht="16.5" customHeight="1" x14ac:dyDescent="0.25"/>
    <row r="36" spans="1:14" ht="16.5" customHeight="1" x14ac:dyDescent="0.25"/>
    <row r="37" spans="1:14" ht="16.5" customHeight="1" x14ac:dyDescent="0.25"/>
    <row r="38" spans="1:14" ht="24" customHeight="1" x14ac:dyDescent="0.25">
      <c r="A38" s="92"/>
      <c r="B38" s="92"/>
      <c r="C38" s="19"/>
      <c r="D38" s="92"/>
      <c r="E38" s="92"/>
      <c r="F38" s="86"/>
      <c r="G38" s="92"/>
      <c r="H38" s="92"/>
      <c r="I38" s="93"/>
      <c r="J38" s="93"/>
      <c r="K38" s="92"/>
      <c r="L38" s="92"/>
      <c r="M38" s="92"/>
      <c r="N38" s="92"/>
    </row>
    <row r="39" spans="1:14" ht="54.75" customHeight="1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1:14" ht="28.5" customHeight="1" x14ac:dyDescent="0.25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</row>
    <row r="41" spans="1:14" ht="15" customHeight="1" x14ac:dyDescent="0.25">
      <c r="A41" s="128">
        <v>43185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</row>
    <row r="42" spans="1:14" ht="15" customHeight="1" x14ac:dyDescent="0.25">
      <c r="A42" s="117" t="s">
        <v>0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4" x14ac:dyDescent="0.25">
      <c r="D43" s="118" t="s">
        <v>2</v>
      </c>
      <c r="E43" s="119"/>
      <c r="F43" s="119"/>
      <c r="G43" s="119"/>
      <c r="H43" s="120"/>
      <c r="I43" s="68"/>
      <c r="J43" s="68"/>
      <c r="K43" s="69"/>
      <c r="L43" s="91"/>
    </row>
    <row r="44" spans="1:14" x14ac:dyDescent="0.25">
      <c r="D44" s="121" t="s">
        <v>5</v>
      </c>
      <c r="E44" s="122"/>
      <c r="F44" s="122"/>
      <c r="G44" s="70" t="s">
        <v>154</v>
      </c>
      <c r="H44" s="71"/>
      <c r="I44" s="68"/>
      <c r="J44" s="68"/>
      <c r="K44" s="69"/>
      <c r="L44" s="91"/>
    </row>
    <row r="45" spans="1:14" x14ac:dyDescent="0.25">
      <c r="D45" s="121" t="s">
        <v>180</v>
      </c>
      <c r="E45" s="122"/>
      <c r="F45" s="122"/>
      <c r="G45" s="70" t="s">
        <v>155</v>
      </c>
      <c r="H45" s="71"/>
      <c r="I45" s="68"/>
      <c r="J45" s="68"/>
      <c r="K45" s="69"/>
      <c r="L45" s="91"/>
    </row>
    <row r="46" spans="1:14" x14ac:dyDescent="0.25">
      <c r="D46" s="121" t="s">
        <v>3</v>
      </c>
      <c r="E46" s="122"/>
      <c r="F46" s="122"/>
      <c r="G46" s="70" t="s">
        <v>204</v>
      </c>
      <c r="H46" s="71"/>
      <c r="I46" s="68"/>
      <c r="J46" s="68"/>
      <c r="K46" s="69"/>
      <c r="L46" s="91"/>
    </row>
    <row r="47" spans="1:14" x14ac:dyDescent="0.25">
      <c r="D47" s="113" t="s">
        <v>157</v>
      </c>
      <c r="E47" s="114"/>
      <c r="F47" s="114"/>
      <c r="G47" s="70" t="s">
        <v>158</v>
      </c>
      <c r="H47" s="71"/>
      <c r="I47" s="68"/>
      <c r="J47" s="68"/>
      <c r="K47" s="69"/>
      <c r="L47" s="91"/>
    </row>
    <row r="48" spans="1:14" x14ac:dyDescent="0.25">
      <c r="D48" s="113"/>
      <c r="E48" s="114"/>
      <c r="F48" s="114"/>
      <c r="G48" s="70" t="s">
        <v>159</v>
      </c>
      <c r="H48" s="71"/>
      <c r="I48" s="68"/>
      <c r="J48" s="68"/>
      <c r="K48" s="69"/>
      <c r="L48" s="91"/>
    </row>
    <row r="49" spans="1:14" ht="13.5" customHeight="1" x14ac:dyDescent="0.25">
      <c r="D49" s="110"/>
      <c r="E49" s="111"/>
      <c r="F49" s="111"/>
      <c r="G49" s="72" t="s">
        <v>160</v>
      </c>
      <c r="H49" s="73"/>
      <c r="I49" s="68"/>
      <c r="J49" s="68"/>
      <c r="K49" s="69"/>
      <c r="L49" s="91"/>
    </row>
    <row r="50" spans="1:14" x14ac:dyDescent="0.25">
      <c r="A50" s="126" t="s">
        <v>187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1:14" x14ac:dyDescent="0.25">
      <c r="A51" s="101" t="s">
        <v>6</v>
      </c>
      <c r="B51" s="101" t="s">
        <v>7</v>
      </c>
      <c r="C51" s="105" t="s">
        <v>8</v>
      </c>
      <c r="D51" s="105" t="s">
        <v>162</v>
      </c>
      <c r="E51" s="103" t="s">
        <v>13</v>
      </c>
      <c r="F51" s="105" t="s">
        <v>9</v>
      </c>
      <c r="G51" s="105" t="s">
        <v>11</v>
      </c>
      <c r="H51" s="105" t="s">
        <v>12</v>
      </c>
      <c r="I51" s="107" t="s">
        <v>163</v>
      </c>
      <c r="J51" s="108"/>
      <c r="K51" s="109"/>
      <c r="L51" s="77" t="s">
        <v>164</v>
      </c>
      <c r="M51" s="78" t="s">
        <v>165</v>
      </c>
      <c r="N51" s="101" t="s">
        <v>205</v>
      </c>
    </row>
    <row r="52" spans="1:14" x14ac:dyDescent="0.25">
      <c r="A52" s="102"/>
      <c r="B52" s="102"/>
      <c r="C52" s="106"/>
      <c r="D52" s="106"/>
      <c r="E52" s="104"/>
      <c r="F52" s="106"/>
      <c r="G52" s="106"/>
      <c r="H52" s="106"/>
      <c r="I52" s="78" t="s">
        <v>166</v>
      </c>
      <c r="J52" s="78" t="s">
        <v>15</v>
      </c>
      <c r="K52" s="78" t="s">
        <v>17</v>
      </c>
      <c r="L52" s="78" t="s">
        <v>17</v>
      </c>
      <c r="M52" s="78" t="s">
        <v>17</v>
      </c>
      <c r="N52" s="102"/>
    </row>
    <row r="53" spans="1:14" x14ac:dyDescent="0.25">
      <c r="A53" s="84">
        <v>1</v>
      </c>
      <c r="B53" s="84">
        <v>21</v>
      </c>
      <c r="C53" s="74" t="s">
        <v>77</v>
      </c>
      <c r="D53" s="84" t="s">
        <v>167</v>
      </c>
      <c r="E53" s="84">
        <v>91</v>
      </c>
      <c r="F53" s="74" t="s">
        <v>78</v>
      </c>
      <c r="G53" s="84">
        <v>1992</v>
      </c>
      <c r="H53" s="84" t="s">
        <v>26</v>
      </c>
      <c r="I53" s="85">
        <v>3.0626157407407407E-3</v>
      </c>
      <c r="J53" s="85">
        <v>2.7870370370370375E-3</v>
      </c>
      <c r="K53" s="84">
        <v>4</v>
      </c>
      <c r="L53" s="84">
        <v>2</v>
      </c>
      <c r="M53" s="84">
        <v>1</v>
      </c>
      <c r="N53" s="84">
        <v>1</v>
      </c>
    </row>
    <row r="54" spans="1:14" x14ac:dyDescent="0.25">
      <c r="A54" s="84">
        <v>2</v>
      </c>
      <c r="B54" s="84">
        <v>22</v>
      </c>
      <c r="C54" s="74" t="s">
        <v>70</v>
      </c>
      <c r="D54" s="84" t="s">
        <v>168</v>
      </c>
      <c r="E54" s="84">
        <v>90</v>
      </c>
      <c r="F54" s="74" t="s">
        <v>61</v>
      </c>
      <c r="G54" s="84">
        <v>1994</v>
      </c>
      <c r="H54" s="84" t="s">
        <v>26</v>
      </c>
      <c r="I54" s="85">
        <v>2.8819444444444444E-3</v>
      </c>
      <c r="J54" s="85">
        <v>2.5937500000000001E-3</v>
      </c>
      <c r="K54" s="84">
        <v>1</v>
      </c>
      <c r="L54" s="84">
        <v>1</v>
      </c>
      <c r="M54" s="84">
        <v>2</v>
      </c>
      <c r="N54" s="84">
        <v>2</v>
      </c>
    </row>
    <row r="55" spans="1:14" x14ac:dyDescent="0.25">
      <c r="A55" s="84">
        <v>3</v>
      </c>
      <c r="B55" s="84">
        <v>23</v>
      </c>
      <c r="C55" s="74" t="s">
        <v>75</v>
      </c>
      <c r="D55" s="84" t="s">
        <v>170</v>
      </c>
      <c r="E55" s="84">
        <v>80</v>
      </c>
      <c r="F55" s="74" t="s">
        <v>30</v>
      </c>
      <c r="G55" s="84">
        <v>1997</v>
      </c>
      <c r="H55" s="84" t="s">
        <v>26</v>
      </c>
      <c r="I55" s="85">
        <v>3.4606481481481485E-3</v>
      </c>
      <c r="J55" s="85">
        <v>2.7685185185185187E-3</v>
      </c>
      <c r="K55" s="84">
        <v>3</v>
      </c>
      <c r="L55" s="84">
        <v>1</v>
      </c>
      <c r="M55" s="84">
        <v>3</v>
      </c>
      <c r="N55" s="84">
        <v>3</v>
      </c>
    </row>
    <row r="56" spans="1:14" x14ac:dyDescent="0.25">
      <c r="A56" s="84">
        <v>4</v>
      </c>
      <c r="B56" s="84">
        <v>32</v>
      </c>
      <c r="C56" s="74" t="s">
        <v>72</v>
      </c>
      <c r="D56" s="84" t="s">
        <v>185</v>
      </c>
      <c r="E56" s="84">
        <v>89</v>
      </c>
      <c r="F56" s="74" t="s">
        <v>212</v>
      </c>
      <c r="G56" s="84">
        <v>1991</v>
      </c>
      <c r="H56" s="84" t="s">
        <v>38</v>
      </c>
      <c r="I56" s="85">
        <v>3.1067129629629626E-3</v>
      </c>
      <c r="J56" s="85">
        <v>2.7650462962962963E-3</v>
      </c>
      <c r="K56" s="84">
        <v>2</v>
      </c>
      <c r="L56" s="84">
        <v>2</v>
      </c>
      <c r="M56" s="84">
        <v>4</v>
      </c>
      <c r="N56" s="84">
        <v>4</v>
      </c>
    </row>
    <row r="57" spans="1:14" x14ac:dyDescent="0.25">
      <c r="A57" s="84">
        <v>5</v>
      </c>
      <c r="B57" s="84">
        <v>26</v>
      </c>
      <c r="C57" s="74" t="s">
        <v>84</v>
      </c>
      <c r="D57" s="84" t="s">
        <v>171</v>
      </c>
      <c r="E57" s="84">
        <v>96</v>
      </c>
      <c r="F57" s="74" t="s">
        <v>30</v>
      </c>
      <c r="G57" s="84">
        <v>1987</v>
      </c>
      <c r="H57" s="84" t="s">
        <v>51</v>
      </c>
      <c r="I57" s="85">
        <v>3.0636574074074077E-3</v>
      </c>
      <c r="J57" s="85">
        <v>2.9412037037037033E-3</v>
      </c>
      <c r="K57" s="84">
        <v>7</v>
      </c>
      <c r="L57" s="84">
        <v>3</v>
      </c>
      <c r="M57" s="84">
        <v>5</v>
      </c>
      <c r="N57" s="84">
        <v>5</v>
      </c>
    </row>
    <row r="58" spans="1:14" x14ac:dyDescent="0.25">
      <c r="A58" s="84">
        <v>6</v>
      </c>
      <c r="B58" s="84">
        <v>31</v>
      </c>
      <c r="C58" s="74" t="s">
        <v>80</v>
      </c>
      <c r="D58" s="84" t="s">
        <v>167</v>
      </c>
      <c r="E58" s="84">
        <v>91</v>
      </c>
      <c r="F58" s="74" t="s">
        <v>213</v>
      </c>
      <c r="G58" s="84">
        <v>1994</v>
      </c>
      <c r="H58" s="84" t="s">
        <v>51</v>
      </c>
      <c r="I58" s="85">
        <v>3.1160879629629633E-3</v>
      </c>
      <c r="J58" s="85">
        <v>2.8356481481481479E-3</v>
      </c>
      <c r="K58" s="84">
        <v>5</v>
      </c>
      <c r="L58" s="84">
        <v>3</v>
      </c>
      <c r="M58" s="84">
        <v>6</v>
      </c>
      <c r="N58" s="84">
        <v>6</v>
      </c>
    </row>
    <row r="59" spans="1:14" x14ac:dyDescent="0.25">
      <c r="A59" s="84">
        <v>7</v>
      </c>
      <c r="B59" s="84">
        <v>30</v>
      </c>
      <c r="C59" s="74" t="s">
        <v>82</v>
      </c>
      <c r="D59" s="84" t="s">
        <v>168</v>
      </c>
      <c r="E59" s="84">
        <v>90</v>
      </c>
      <c r="F59" s="74" t="s">
        <v>83</v>
      </c>
      <c r="G59" s="84">
        <v>1988</v>
      </c>
      <c r="H59" s="84" t="s">
        <v>51</v>
      </c>
      <c r="I59" s="85">
        <v>3.1937500000000004E-3</v>
      </c>
      <c r="J59" s="85">
        <v>2.8744212962962964E-3</v>
      </c>
      <c r="K59" s="84">
        <v>6</v>
      </c>
      <c r="L59" s="84">
        <v>4</v>
      </c>
      <c r="M59" s="84"/>
      <c r="N59" s="84">
        <v>7</v>
      </c>
    </row>
    <row r="60" spans="1:14" x14ac:dyDescent="0.25">
      <c r="A60" s="84">
        <v>8</v>
      </c>
      <c r="B60" s="84">
        <v>25</v>
      </c>
      <c r="C60" s="74" t="s">
        <v>87</v>
      </c>
      <c r="D60" s="84" t="s">
        <v>171</v>
      </c>
      <c r="E60" s="84">
        <v>96</v>
      </c>
      <c r="F60" s="74" t="s">
        <v>61</v>
      </c>
      <c r="G60" s="84">
        <v>1997</v>
      </c>
      <c r="H60" s="84" t="s">
        <v>38</v>
      </c>
      <c r="I60" s="85">
        <v>3.2049768518518525E-3</v>
      </c>
      <c r="J60" s="85">
        <v>3.0768518518518514E-3</v>
      </c>
      <c r="K60" s="84">
        <v>9</v>
      </c>
      <c r="L60" s="84">
        <v>4</v>
      </c>
      <c r="M60" s="84"/>
      <c r="N60" s="84">
        <v>8</v>
      </c>
    </row>
    <row r="61" spans="1:14" x14ac:dyDescent="0.25">
      <c r="A61" s="84">
        <v>9</v>
      </c>
      <c r="B61" s="84">
        <v>28</v>
      </c>
      <c r="C61" s="74" t="s">
        <v>86</v>
      </c>
      <c r="D61" s="84" t="s">
        <v>167</v>
      </c>
      <c r="E61" s="84">
        <v>91</v>
      </c>
      <c r="F61" s="74" t="s">
        <v>21</v>
      </c>
      <c r="G61" s="84">
        <v>1980</v>
      </c>
      <c r="H61" s="84" t="s">
        <v>38</v>
      </c>
      <c r="I61" s="85">
        <v>3.3804398148148149E-3</v>
      </c>
      <c r="J61" s="85">
        <v>3.0762731481481487E-3</v>
      </c>
      <c r="K61" s="84">
        <v>8</v>
      </c>
      <c r="L61" s="84">
        <v>5</v>
      </c>
      <c r="M61" s="84"/>
      <c r="N61" s="84">
        <v>9</v>
      </c>
    </row>
    <row r="62" spans="1:14" x14ac:dyDescent="0.25">
      <c r="A62" s="84">
        <v>10</v>
      </c>
      <c r="B62" s="84">
        <v>29</v>
      </c>
      <c r="C62" s="74" t="s">
        <v>88</v>
      </c>
      <c r="D62" s="84" t="s">
        <v>171</v>
      </c>
      <c r="E62" s="84">
        <v>96</v>
      </c>
      <c r="F62" s="74" t="s">
        <v>89</v>
      </c>
      <c r="G62" s="84">
        <v>1980</v>
      </c>
      <c r="H62" s="84" t="s">
        <v>34</v>
      </c>
      <c r="I62" s="85">
        <v>3.2586805555555559E-3</v>
      </c>
      <c r="J62" s="85">
        <v>3.1283564814814815E-3</v>
      </c>
      <c r="K62" s="84">
        <v>10</v>
      </c>
      <c r="L62" s="84">
        <v>5</v>
      </c>
      <c r="M62" s="84"/>
      <c r="N62" s="84">
        <v>10</v>
      </c>
    </row>
    <row r="63" spans="1:14" x14ac:dyDescent="0.25">
      <c r="A63" s="84">
        <v>11</v>
      </c>
      <c r="B63" s="84">
        <v>33</v>
      </c>
      <c r="C63" s="74" t="s">
        <v>90</v>
      </c>
      <c r="D63" s="84" t="s">
        <v>168</v>
      </c>
      <c r="E63" s="84">
        <v>90</v>
      </c>
      <c r="F63" s="74" t="s">
        <v>214</v>
      </c>
      <c r="G63" s="84">
        <v>1997</v>
      </c>
      <c r="H63" s="84" t="s">
        <v>38</v>
      </c>
      <c r="I63" s="85">
        <v>3.7494212962962963E-3</v>
      </c>
      <c r="J63" s="85">
        <v>3.3745370370370374E-3</v>
      </c>
      <c r="K63" s="84">
        <v>11</v>
      </c>
      <c r="L63" s="84">
        <v>6</v>
      </c>
      <c r="M63" s="84"/>
      <c r="N63" s="84">
        <v>11</v>
      </c>
    </row>
    <row r="64" spans="1:14" x14ac:dyDescent="0.25">
      <c r="A64" s="84">
        <v>12</v>
      </c>
      <c r="B64" s="84">
        <v>27</v>
      </c>
      <c r="C64" s="74" t="s">
        <v>92</v>
      </c>
      <c r="D64" s="84" t="s">
        <v>167</v>
      </c>
      <c r="E64" s="84">
        <v>91</v>
      </c>
      <c r="F64" s="74" t="s">
        <v>214</v>
      </c>
      <c r="G64" s="84">
        <v>1995</v>
      </c>
      <c r="H64" s="84" t="s">
        <v>22</v>
      </c>
      <c r="I64" s="85">
        <v>3.9013888888888887E-3</v>
      </c>
      <c r="J64" s="85">
        <v>3.5503472222222221E-3</v>
      </c>
      <c r="K64" s="84">
        <v>12</v>
      </c>
      <c r="L64" s="84">
        <v>6</v>
      </c>
      <c r="M64" s="84"/>
      <c r="N64" s="84">
        <v>12</v>
      </c>
    </row>
    <row r="65" spans="1:14" x14ac:dyDescent="0.25">
      <c r="A65" s="84">
        <v>13</v>
      </c>
      <c r="B65" s="84">
        <v>34</v>
      </c>
      <c r="C65" s="74" t="s">
        <v>93</v>
      </c>
      <c r="D65" s="84" t="s">
        <v>186</v>
      </c>
      <c r="E65" s="84">
        <v>87</v>
      </c>
      <c r="F65" s="74" t="s">
        <v>94</v>
      </c>
      <c r="G65" s="84">
        <v>1974</v>
      </c>
      <c r="H65" s="84" t="s">
        <v>34</v>
      </c>
      <c r="I65" s="85">
        <v>4.610185185185185E-3</v>
      </c>
      <c r="J65" s="85">
        <v>4.0108796296296299E-3</v>
      </c>
      <c r="K65" s="84">
        <v>13</v>
      </c>
      <c r="L65" s="84"/>
      <c r="M65" s="84"/>
      <c r="N65" s="84">
        <v>13</v>
      </c>
    </row>
    <row r="66" spans="1:14" x14ac:dyDescent="0.25">
      <c r="A66" s="84">
        <v>14</v>
      </c>
      <c r="B66" s="84">
        <v>24</v>
      </c>
      <c r="C66" s="74" t="s">
        <v>203</v>
      </c>
      <c r="D66" s="84" t="s">
        <v>170</v>
      </c>
      <c r="E66" s="84">
        <v>80</v>
      </c>
      <c r="F66" s="74" t="s">
        <v>61</v>
      </c>
      <c r="G66" s="84">
        <v>1972</v>
      </c>
      <c r="H66" s="84" t="s">
        <v>26</v>
      </c>
      <c r="I66" s="85" t="s">
        <v>152</v>
      </c>
      <c r="J66" s="85"/>
      <c r="K66" s="84" t="s">
        <v>202</v>
      </c>
      <c r="L66" s="84"/>
      <c r="M66" s="84"/>
      <c r="N66" s="84" t="s">
        <v>202</v>
      </c>
    </row>
    <row r="67" spans="1:14" x14ac:dyDescent="0.25">
      <c r="A67" s="92"/>
      <c r="B67" s="92"/>
      <c r="C67" s="86"/>
      <c r="D67" s="92"/>
      <c r="E67" s="92"/>
      <c r="F67" s="86"/>
      <c r="G67" s="92"/>
      <c r="H67" s="92"/>
      <c r="I67" s="93"/>
      <c r="J67" s="93"/>
      <c r="K67" s="92"/>
      <c r="L67" s="92"/>
      <c r="M67" s="92"/>
      <c r="N67" s="92"/>
    </row>
    <row r="68" spans="1:14" ht="15" customHeight="1" x14ac:dyDescent="0.25">
      <c r="B68" s="132" t="s">
        <v>3</v>
      </c>
      <c r="C68" s="133"/>
      <c r="D68" s="133"/>
      <c r="E68" s="134"/>
      <c r="F68" s="90"/>
      <c r="G68" s="90"/>
      <c r="H68" s="138" t="s">
        <v>4</v>
      </c>
      <c r="I68" s="139"/>
      <c r="J68" s="139"/>
      <c r="K68" s="139"/>
      <c r="L68" s="139"/>
      <c r="M68" s="140"/>
    </row>
    <row r="69" spans="1:14" ht="15" customHeight="1" x14ac:dyDescent="0.25">
      <c r="B69" s="129" t="s">
        <v>204</v>
      </c>
      <c r="C69" s="130"/>
      <c r="D69" s="130"/>
      <c r="E69" s="131"/>
      <c r="F69" s="90"/>
      <c r="G69" s="90"/>
      <c r="H69" s="141" t="s">
        <v>161</v>
      </c>
      <c r="I69" s="142"/>
      <c r="J69" s="142"/>
      <c r="K69" s="142"/>
      <c r="L69" s="142"/>
      <c r="M69" s="143"/>
    </row>
    <row r="70" spans="1:14" x14ac:dyDescent="0.25">
      <c r="C70" s="86"/>
      <c r="D70" s="88"/>
      <c r="E70" s="90"/>
      <c r="F70" s="90"/>
      <c r="G70" s="90"/>
      <c r="H70" s="76"/>
      <c r="I70" s="89"/>
      <c r="J70" s="89"/>
      <c r="K70" s="89"/>
    </row>
    <row r="71" spans="1:14" ht="15" customHeight="1" x14ac:dyDescent="0.25">
      <c r="B71" s="132" t="s">
        <v>206</v>
      </c>
      <c r="C71" s="133"/>
      <c r="D71" s="133"/>
      <c r="E71" s="134"/>
      <c r="F71" s="86"/>
      <c r="G71" s="86"/>
      <c r="H71" s="132" t="s">
        <v>206</v>
      </c>
      <c r="I71" s="133"/>
      <c r="J71" s="133"/>
      <c r="K71" s="133"/>
      <c r="L71" s="133"/>
      <c r="M71" s="134"/>
    </row>
    <row r="72" spans="1:14" ht="15" customHeight="1" x14ac:dyDescent="0.25">
      <c r="B72" s="135" t="s">
        <v>207</v>
      </c>
      <c r="C72" s="136"/>
      <c r="D72" s="136"/>
      <c r="E72" s="137"/>
      <c r="F72" s="86"/>
      <c r="G72" s="86"/>
      <c r="H72" s="135" t="s">
        <v>208</v>
      </c>
      <c r="I72" s="136"/>
      <c r="J72" s="136"/>
      <c r="K72" s="136"/>
      <c r="L72" s="136"/>
      <c r="M72" s="137"/>
    </row>
    <row r="73" spans="1:14" ht="15" customHeight="1" x14ac:dyDescent="0.25">
      <c r="B73" s="129" t="s">
        <v>156</v>
      </c>
      <c r="C73" s="130"/>
      <c r="D73" s="130"/>
      <c r="E73" s="131"/>
      <c r="F73" s="86"/>
      <c r="G73" s="86"/>
      <c r="H73" s="129" t="s">
        <v>209</v>
      </c>
      <c r="I73" s="130"/>
      <c r="J73" s="130"/>
      <c r="K73" s="130"/>
      <c r="L73" s="130"/>
      <c r="M73" s="131"/>
    </row>
    <row r="74" spans="1:14" ht="15" customHeight="1" x14ac:dyDescent="0.25">
      <c r="B74" s="88"/>
      <c r="C74" s="88"/>
      <c r="D74" s="88"/>
      <c r="E74" s="88"/>
      <c r="F74" s="86"/>
      <c r="G74" s="86"/>
      <c r="H74" s="88"/>
      <c r="I74" s="88"/>
      <c r="J74" s="88"/>
      <c r="K74" s="88"/>
      <c r="L74" s="88"/>
      <c r="M74" s="88"/>
    </row>
    <row r="75" spans="1:14" ht="15" customHeight="1" x14ac:dyDescent="0.25">
      <c r="B75" s="88"/>
      <c r="C75" s="88"/>
      <c r="D75" s="88"/>
      <c r="E75" s="88"/>
      <c r="F75" s="86"/>
      <c r="G75" s="86"/>
      <c r="H75" s="88"/>
      <c r="I75" s="88"/>
      <c r="J75" s="88"/>
      <c r="K75" s="88"/>
      <c r="L75" s="88"/>
      <c r="M75" s="88"/>
    </row>
    <row r="76" spans="1:14" ht="20.25" customHeight="1" x14ac:dyDescent="0.25">
      <c r="B76" s="88"/>
      <c r="C76" s="88"/>
      <c r="D76" s="88"/>
      <c r="E76" s="88"/>
      <c r="F76" s="86"/>
      <c r="G76" s="86"/>
      <c r="H76" s="88"/>
      <c r="I76" s="88"/>
      <c r="J76" s="88"/>
      <c r="K76" s="88"/>
      <c r="L76" s="88"/>
      <c r="M76" s="88"/>
    </row>
    <row r="77" spans="1:14" ht="21" customHeight="1" x14ac:dyDescent="0.25">
      <c r="B77" s="88"/>
      <c r="C77" s="88"/>
      <c r="D77" s="88"/>
      <c r="E77" s="88"/>
      <c r="F77" s="86"/>
      <c r="G77" s="86"/>
      <c r="H77" s="88"/>
      <c r="I77" s="88"/>
      <c r="J77" s="88"/>
      <c r="K77" s="88"/>
      <c r="L77" s="88"/>
      <c r="M77" s="88"/>
    </row>
    <row r="78" spans="1:14" ht="15" customHeight="1" x14ac:dyDescent="0.25">
      <c r="B78" s="88"/>
      <c r="C78" s="88"/>
      <c r="D78" s="88"/>
      <c r="E78" s="88"/>
      <c r="F78" s="86"/>
      <c r="G78" s="86"/>
      <c r="H78" s="88"/>
      <c r="I78" s="88"/>
      <c r="J78" s="88"/>
      <c r="K78" s="88"/>
      <c r="L78" s="88"/>
      <c r="M78" s="88"/>
    </row>
    <row r="79" spans="1:14" ht="15" customHeight="1" x14ac:dyDescent="0.2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1:14" ht="66" customHeight="1" x14ac:dyDescent="0.25">
      <c r="A80" s="127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</row>
    <row r="81" spans="1:14" ht="15" customHeight="1" x14ac:dyDescent="0.25">
      <c r="A81" s="128">
        <v>43185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1:14" x14ac:dyDescent="0.25">
      <c r="A82" s="117" t="s">
        <v>0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</row>
    <row r="83" spans="1:14" x14ac:dyDescent="0.25">
      <c r="D83" s="118" t="s">
        <v>2</v>
      </c>
      <c r="E83" s="119"/>
      <c r="F83" s="119"/>
      <c r="G83" s="119"/>
      <c r="H83" s="120"/>
      <c r="I83" s="68"/>
      <c r="J83" s="68"/>
      <c r="K83" s="69"/>
      <c r="L83" s="91"/>
    </row>
    <row r="84" spans="1:14" x14ac:dyDescent="0.25">
      <c r="D84" s="121" t="s">
        <v>5</v>
      </c>
      <c r="E84" s="122"/>
      <c r="F84" s="122"/>
      <c r="G84" s="70" t="s">
        <v>154</v>
      </c>
      <c r="H84" s="71"/>
      <c r="I84" s="68"/>
      <c r="J84" s="68"/>
      <c r="K84" s="69"/>
      <c r="L84" s="91"/>
    </row>
    <row r="85" spans="1:14" x14ac:dyDescent="0.25">
      <c r="D85" s="121" t="s">
        <v>180</v>
      </c>
      <c r="E85" s="122"/>
      <c r="F85" s="122"/>
      <c r="G85" s="70" t="s">
        <v>155</v>
      </c>
      <c r="H85" s="71"/>
      <c r="I85" s="68"/>
      <c r="J85" s="68"/>
      <c r="K85" s="69"/>
      <c r="L85" s="91"/>
    </row>
    <row r="86" spans="1:14" x14ac:dyDescent="0.25">
      <c r="D86" s="121" t="s">
        <v>3</v>
      </c>
      <c r="E86" s="122"/>
      <c r="F86" s="122"/>
      <c r="G86" s="70" t="s">
        <v>204</v>
      </c>
      <c r="H86" s="71"/>
      <c r="I86" s="68"/>
      <c r="J86" s="68"/>
      <c r="K86" s="69"/>
      <c r="L86" s="91"/>
    </row>
    <row r="87" spans="1:14" x14ac:dyDescent="0.25">
      <c r="D87" s="113" t="s">
        <v>157</v>
      </c>
      <c r="E87" s="114"/>
      <c r="F87" s="114"/>
      <c r="G87" s="70" t="s">
        <v>158</v>
      </c>
      <c r="H87" s="71"/>
      <c r="I87" s="68"/>
      <c r="J87" s="68"/>
      <c r="K87" s="69"/>
      <c r="L87" s="91"/>
    </row>
    <row r="88" spans="1:14" x14ac:dyDescent="0.25">
      <c r="D88" s="113"/>
      <c r="E88" s="114"/>
      <c r="F88" s="114"/>
      <c r="G88" s="70" t="s">
        <v>159</v>
      </c>
      <c r="H88" s="71"/>
      <c r="I88" s="68"/>
      <c r="J88" s="68"/>
      <c r="K88" s="69"/>
      <c r="L88" s="91"/>
    </row>
    <row r="89" spans="1:14" x14ac:dyDescent="0.25">
      <c r="D89" s="110"/>
      <c r="E89" s="111"/>
      <c r="F89" s="111"/>
      <c r="G89" s="72" t="s">
        <v>160</v>
      </c>
      <c r="H89" s="73"/>
      <c r="I89" s="68"/>
      <c r="J89" s="68"/>
      <c r="K89" s="69"/>
      <c r="L89" s="91"/>
    </row>
    <row r="90" spans="1:14" x14ac:dyDescent="0.25">
      <c r="A90" s="126" t="s">
        <v>211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</row>
    <row r="91" spans="1:14" x14ac:dyDescent="0.25">
      <c r="A91" s="101" t="s">
        <v>6</v>
      </c>
      <c r="B91" s="101" t="s">
        <v>7</v>
      </c>
      <c r="C91" s="105" t="s">
        <v>8</v>
      </c>
      <c r="D91" s="105" t="s">
        <v>162</v>
      </c>
      <c r="E91" s="103" t="s">
        <v>13</v>
      </c>
      <c r="F91" s="105" t="s">
        <v>9</v>
      </c>
      <c r="G91" s="105" t="s">
        <v>11</v>
      </c>
      <c r="H91" s="105" t="s">
        <v>12</v>
      </c>
      <c r="I91" s="107" t="s">
        <v>163</v>
      </c>
      <c r="J91" s="108"/>
      <c r="K91" s="109"/>
      <c r="L91" s="77" t="s">
        <v>164</v>
      </c>
      <c r="M91" s="78" t="s">
        <v>165</v>
      </c>
      <c r="N91" s="101" t="s">
        <v>205</v>
      </c>
    </row>
    <row r="92" spans="1:14" x14ac:dyDescent="0.25">
      <c r="A92" s="102"/>
      <c r="B92" s="102"/>
      <c r="C92" s="106"/>
      <c r="D92" s="106"/>
      <c r="E92" s="104"/>
      <c r="F92" s="106"/>
      <c r="G92" s="106"/>
      <c r="H92" s="106"/>
      <c r="I92" s="78" t="s">
        <v>166</v>
      </c>
      <c r="J92" s="78" t="s">
        <v>15</v>
      </c>
      <c r="K92" s="78" t="s">
        <v>17</v>
      </c>
      <c r="L92" s="78" t="s">
        <v>17</v>
      </c>
      <c r="M92" s="78" t="s">
        <v>17</v>
      </c>
      <c r="N92" s="102"/>
    </row>
    <row r="93" spans="1:14" x14ac:dyDescent="0.25">
      <c r="A93" s="123">
        <v>1</v>
      </c>
      <c r="B93" s="123">
        <v>46</v>
      </c>
      <c r="C93" s="74" t="s">
        <v>119</v>
      </c>
      <c r="D93" s="123" t="s">
        <v>189</v>
      </c>
      <c r="E93" s="123">
        <v>99</v>
      </c>
      <c r="F93" s="124" t="s">
        <v>210</v>
      </c>
      <c r="G93" s="123">
        <v>1992</v>
      </c>
      <c r="H93" s="123" t="s">
        <v>26</v>
      </c>
      <c r="I93" s="125">
        <v>2.7535879629629629E-3</v>
      </c>
      <c r="J93" s="125">
        <v>2.7261574074074076E-3</v>
      </c>
      <c r="K93" s="123">
        <v>4</v>
      </c>
      <c r="L93" s="123">
        <v>1</v>
      </c>
      <c r="M93" s="123">
        <v>1</v>
      </c>
      <c r="N93" s="123">
        <v>1</v>
      </c>
    </row>
    <row r="94" spans="1:14" x14ac:dyDescent="0.25">
      <c r="A94" s="123"/>
      <c r="B94" s="123"/>
      <c r="C94" s="74" t="s">
        <v>192</v>
      </c>
      <c r="D94" s="123"/>
      <c r="E94" s="123"/>
      <c r="F94" s="124"/>
      <c r="G94" s="123"/>
      <c r="H94" s="123"/>
      <c r="I94" s="125"/>
      <c r="J94" s="125"/>
      <c r="K94" s="123"/>
      <c r="L94" s="123"/>
      <c r="M94" s="123"/>
      <c r="N94" s="123"/>
    </row>
    <row r="95" spans="1:14" x14ac:dyDescent="0.25">
      <c r="A95" s="123">
        <v>2</v>
      </c>
      <c r="B95" s="123">
        <v>48</v>
      </c>
      <c r="C95" s="74" t="s">
        <v>111</v>
      </c>
      <c r="D95" s="123" t="s">
        <v>190</v>
      </c>
      <c r="E95" s="123">
        <v>100</v>
      </c>
      <c r="F95" s="124" t="s">
        <v>215</v>
      </c>
      <c r="G95" s="123">
        <v>1987</v>
      </c>
      <c r="H95" s="123" t="s">
        <v>51</v>
      </c>
      <c r="I95" s="125">
        <v>2.6238425925925925E-3</v>
      </c>
      <c r="J95" s="125">
        <v>2.6238425925925925E-3</v>
      </c>
      <c r="K95" s="123">
        <v>1</v>
      </c>
      <c r="L95" s="123">
        <v>2</v>
      </c>
      <c r="M95" s="123">
        <v>2</v>
      </c>
      <c r="N95" s="123">
        <v>2</v>
      </c>
    </row>
    <row r="96" spans="1:14" x14ac:dyDescent="0.25">
      <c r="A96" s="123"/>
      <c r="B96" s="123"/>
      <c r="C96" s="74" t="s">
        <v>200</v>
      </c>
      <c r="D96" s="123"/>
      <c r="E96" s="123"/>
      <c r="F96" s="124"/>
      <c r="G96" s="123"/>
      <c r="H96" s="123"/>
      <c r="I96" s="125"/>
      <c r="J96" s="125"/>
      <c r="K96" s="123"/>
      <c r="L96" s="123"/>
      <c r="M96" s="123"/>
      <c r="N96" s="123"/>
    </row>
    <row r="97" spans="1:14" x14ac:dyDescent="0.25">
      <c r="A97" s="123">
        <v>3</v>
      </c>
      <c r="B97" s="123">
        <v>51</v>
      </c>
      <c r="C97" s="74" t="s">
        <v>124</v>
      </c>
      <c r="D97" s="123" t="s">
        <v>189</v>
      </c>
      <c r="E97" s="123">
        <v>99</v>
      </c>
      <c r="F97" s="123" t="s">
        <v>216</v>
      </c>
      <c r="G97" s="123">
        <v>1995</v>
      </c>
      <c r="H97" s="123" t="s">
        <v>38</v>
      </c>
      <c r="I97" s="125">
        <v>2.8575231481481485E-3</v>
      </c>
      <c r="J97" s="125">
        <v>2.8290509259259258E-3</v>
      </c>
      <c r="K97" s="123">
        <v>7</v>
      </c>
      <c r="L97" s="123">
        <v>2</v>
      </c>
      <c r="M97" s="123">
        <v>3</v>
      </c>
      <c r="N97" s="123">
        <v>3</v>
      </c>
    </row>
    <row r="98" spans="1:14" x14ac:dyDescent="0.25">
      <c r="A98" s="123"/>
      <c r="B98" s="123"/>
      <c r="C98" s="74" t="s">
        <v>193</v>
      </c>
      <c r="D98" s="123"/>
      <c r="E98" s="123"/>
      <c r="F98" s="123"/>
      <c r="G98" s="123"/>
      <c r="H98" s="123"/>
      <c r="I98" s="125"/>
      <c r="J98" s="125"/>
      <c r="K98" s="123"/>
      <c r="L98" s="123"/>
      <c r="M98" s="123"/>
      <c r="N98" s="123"/>
    </row>
    <row r="99" spans="1:14" x14ac:dyDescent="0.25">
      <c r="A99" s="123">
        <v>4</v>
      </c>
      <c r="B99" s="123">
        <v>49</v>
      </c>
      <c r="C99" s="74" t="s">
        <v>114</v>
      </c>
      <c r="D99" s="123" t="s">
        <v>191</v>
      </c>
      <c r="E99" s="123">
        <v>88</v>
      </c>
      <c r="F99" s="123" t="s">
        <v>30</v>
      </c>
      <c r="G99" s="123">
        <v>1991</v>
      </c>
      <c r="H99" s="123" t="s">
        <v>51</v>
      </c>
      <c r="I99" s="125">
        <v>3.0489583333333336E-3</v>
      </c>
      <c r="J99" s="125">
        <v>2.6831018518518519E-3</v>
      </c>
      <c r="K99" s="123">
        <v>2</v>
      </c>
      <c r="L99" s="123">
        <v>1</v>
      </c>
      <c r="M99" s="123">
        <v>4</v>
      </c>
      <c r="N99" s="123">
        <v>4</v>
      </c>
    </row>
    <row r="100" spans="1:14" x14ac:dyDescent="0.25">
      <c r="A100" s="123"/>
      <c r="B100" s="123"/>
      <c r="C100" s="74" t="s">
        <v>194</v>
      </c>
      <c r="D100" s="123"/>
      <c r="E100" s="123"/>
      <c r="F100" s="123"/>
      <c r="G100" s="123"/>
      <c r="H100" s="123"/>
      <c r="I100" s="125"/>
      <c r="J100" s="125"/>
      <c r="K100" s="123"/>
      <c r="L100" s="123"/>
      <c r="M100" s="123"/>
      <c r="N100" s="123"/>
    </row>
    <row r="101" spans="1:14" x14ac:dyDescent="0.25">
      <c r="A101" s="123">
        <v>5</v>
      </c>
      <c r="B101" s="123">
        <v>45</v>
      </c>
      <c r="C101" s="74" t="s">
        <v>117</v>
      </c>
      <c r="D101" s="123" t="s">
        <v>191</v>
      </c>
      <c r="E101" s="123">
        <v>88</v>
      </c>
      <c r="F101" s="123" t="s">
        <v>216</v>
      </c>
      <c r="G101" s="123">
        <v>1989</v>
      </c>
      <c r="H101" s="123" t="s">
        <v>26</v>
      </c>
      <c r="I101" s="125">
        <v>3.0775462962962965E-3</v>
      </c>
      <c r="J101" s="125">
        <v>2.7083333333333334E-3</v>
      </c>
      <c r="K101" s="123">
        <v>3</v>
      </c>
      <c r="L101" s="123">
        <v>3</v>
      </c>
      <c r="M101" s="123"/>
      <c r="N101" s="123"/>
    </row>
    <row r="102" spans="1:14" x14ac:dyDescent="0.25">
      <c r="A102" s="123"/>
      <c r="B102" s="123"/>
      <c r="C102" s="74" t="s">
        <v>195</v>
      </c>
      <c r="D102" s="123"/>
      <c r="E102" s="123"/>
      <c r="F102" s="123"/>
      <c r="G102" s="123"/>
      <c r="H102" s="123"/>
      <c r="I102" s="125"/>
      <c r="J102" s="125"/>
      <c r="K102" s="123"/>
      <c r="L102" s="123"/>
      <c r="M102" s="123"/>
      <c r="N102" s="123"/>
    </row>
    <row r="103" spans="1:14" x14ac:dyDescent="0.25">
      <c r="A103" s="123">
        <v>6</v>
      </c>
      <c r="B103" s="123">
        <v>50</v>
      </c>
      <c r="C103" s="74" t="s">
        <v>125</v>
      </c>
      <c r="D103" s="123" t="s">
        <v>190</v>
      </c>
      <c r="E103" s="123">
        <v>100</v>
      </c>
      <c r="F103" s="123" t="s">
        <v>89</v>
      </c>
      <c r="G103" s="123">
        <v>1994</v>
      </c>
      <c r="H103" s="123" t="s">
        <v>38</v>
      </c>
      <c r="I103" s="125">
        <v>2.9568287037037033E-3</v>
      </c>
      <c r="J103" s="125">
        <v>2.9568287037037033E-3</v>
      </c>
      <c r="K103" s="123">
        <v>8</v>
      </c>
      <c r="L103" s="123">
        <v>4</v>
      </c>
      <c r="M103" s="123"/>
      <c r="N103" s="123"/>
    </row>
    <row r="104" spans="1:14" x14ac:dyDescent="0.25">
      <c r="A104" s="123"/>
      <c r="B104" s="123"/>
      <c r="C104" s="74" t="s">
        <v>199</v>
      </c>
      <c r="D104" s="123"/>
      <c r="E104" s="123"/>
      <c r="F104" s="123"/>
      <c r="G104" s="123"/>
      <c r="H104" s="123"/>
      <c r="I104" s="125"/>
      <c r="J104" s="125"/>
      <c r="K104" s="123"/>
      <c r="L104" s="123"/>
      <c r="M104" s="123"/>
      <c r="N104" s="123"/>
    </row>
    <row r="105" spans="1:14" x14ac:dyDescent="0.25">
      <c r="A105" s="123">
        <v>7</v>
      </c>
      <c r="B105" s="123">
        <v>47</v>
      </c>
      <c r="C105" s="74" t="s">
        <v>123</v>
      </c>
      <c r="D105" s="123" t="s">
        <v>189</v>
      </c>
      <c r="E105" s="123">
        <v>99</v>
      </c>
      <c r="F105" s="123" t="s">
        <v>216</v>
      </c>
      <c r="G105" s="123">
        <v>1982</v>
      </c>
      <c r="H105" s="123" t="s">
        <v>26</v>
      </c>
      <c r="I105" s="125">
        <v>2.7938657407407409E-3</v>
      </c>
      <c r="J105" s="125">
        <v>2.7659722222222222E-3</v>
      </c>
      <c r="K105" s="123">
        <v>6</v>
      </c>
      <c r="L105" s="123" t="s">
        <v>152</v>
      </c>
      <c r="M105" s="123"/>
      <c r="N105" s="123"/>
    </row>
    <row r="106" spans="1:14" x14ac:dyDescent="0.25">
      <c r="A106" s="123"/>
      <c r="B106" s="123"/>
      <c r="C106" s="74" t="s">
        <v>196</v>
      </c>
      <c r="D106" s="123"/>
      <c r="E106" s="123"/>
      <c r="F106" s="123"/>
      <c r="G106" s="123"/>
      <c r="H106" s="123"/>
      <c r="I106" s="125"/>
      <c r="J106" s="125"/>
      <c r="K106" s="123"/>
      <c r="L106" s="123"/>
      <c r="M106" s="123"/>
      <c r="N106" s="123"/>
    </row>
    <row r="107" spans="1:14" x14ac:dyDescent="0.25">
      <c r="A107" s="123">
        <v>8</v>
      </c>
      <c r="B107" s="123">
        <v>52</v>
      </c>
      <c r="C107" s="74" t="s">
        <v>126</v>
      </c>
      <c r="D107" s="123" t="s">
        <v>189</v>
      </c>
      <c r="E107" s="123">
        <v>99</v>
      </c>
      <c r="F107" s="123" t="s">
        <v>127</v>
      </c>
      <c r="G107" s="123">
        <v>1988</v>
      </c>
      <c r="H107" s="123" t="s">
        <v>38</v>
      </c>
      <c r="I107" s="125">
        <v>3.0928240740740742E-3</v>
      </c>
      <c r="J107" s="125">
        <v>3.0619212962962965E-3</v>
      </c>
      <c r="K107" s="123">
        <v>9</v>
      </c>
      <c r="L107" s="123"/>
      <c r="M107" s="123"/>
      <c r="N107" s="123"/>
    </row>
    <row r="108" spans="1:14" x14ac:dyDescent="0.25">
      <c r="A108" s="123"/>
      <c r="B108" s="123"/>
      <c r="C108" s="74" t="s">
        <v>197</v>
      </c>
      <c r="D108" s="123"/>
      <c r="E108" s="123"/>
      <c r="F108" s="123"/>
      <c r="G108" s="123"/>
      <c r="H108" s="123"/>
      <c r="I108" s="125"/>
      <c r="J108" s="125"/>
      <c r="K108" s="123"/>
      <c r="L108" s="123"/>
      <c r="M108" s="123"/>
      <c r="N108" s="123"/>
    </row>
    <row r="109" spans="1:14" x14ac:dyDescent="0.25">
      <c r="A109" s="123">
        <v>9</v>
      </c>
      <c r="B109" s="123">
        <v>54</v>
      </c>
      <c r="C109" s="74" t="s">
        <v>128</v>
      </c>
      <c r="D109" s="123" t="s">
        <v>191</v>
      </c>
      <c r="E109" s="123">
        <v>88</v>
      </c>
      <c r="F109" s="123" t="s">
        <v>214</v>
      </c>
      <c r="G109" s="123">
        <v>1980</v>
      </c>
      <c r="H109" s="123" t="s">
        <v>38</v>
      </c>
      <c r="I109" s="125">
        <v>3.5787037037037037E-3</v>
      </c>
      <c r="J109" s="125">
        <v>3.1493055555555558E-3</v>
      </c>
      <c r="K109" s="123">
        <v>10</v>
      </c>
      <c r="L109" s="123"/>
      <c r="M109" s="123"/>
      <c r="N109" s="123"/>
    </row>
    <row r="110" spans="1:14" x14ac:dyDescent="0.25">
      <c r="A110" s="123"/>
      <c r="B110" s="123"/>
      <c r="C110" s="74" t="s">
        <v>198</v>
      </c>
      <c r="D110" s="123"/>
      <c r="E110" s="123"/>
      <c r="F110" s="123"/>
      <c r="G110" s="123"/>
      <c r="H110" s="123"/>
      <c r="I110" s="125"/>
      <c r="J110" s="125"/>
      <c r="K110" s="123"/>
      <c r="L110" s="123"/>
      <c r="M110" s="123"/>
      <c r="N110" s="123"/>
    </row>
    <row r="112" spans="1:14" x14ac:dyDescent="0.25">
      <c r="B112" s="132" t="s">
        <v>3</v>
      </c>
      <c r="C112" s="133"/>
      <c r="D112" s="133"/>
      <c r="E112" s="134"/>
      <c r="F112" s="75"/>
      <c r="G112" s="75"/>
      <c r="H112" s="138" t="s">
        <v>4</v>
      </c>
      <c r="I112" s="139"/>
      <c r="J112" s="139"/>
      <c r="K112" s="139"/>
      <c r="L112" s="139"/>
      <c r="M112" s="140"/>
    </row>
    <row r="113" spans="2:13" x14ac:dyDescent="0.25">
      <c r="B113" s="129" t="s">
        <v>204</v>
      </c>
      <c r="C113" s="130"/>
      <c r="D113" s="130"/>
      <c r="E113" s="131"/>
      <c r="F113" s="75"/>
      <c r="G113" s="75"/>
      <c r="H113" s="141" t="s">
        <v>161</v>
      </c>
      <c r="I113" s="142"/>
      <c r="J113" s="142"/>
      <c r="K113" s="142"/>
      <c r="L113" s="142"/>
      <c r="M113" s="143"/>
    </row>
    <row r="114" spans="2:13" x14ac:dyDescent="0.25">
      <c r="C114" s="86"/>
      <c r="D114" s="88"/>
      <c r="E114" s="75"/>
      <c r="F114" s="75"/>
      <c r="G114" s="75"/>
      <c r="H114" s="76"/>
      <c r="I114" s="89"/>
      <c r="J114" s="89"/>
      <c r="K114" s="89"/>
    </row>
    <row r="115" spans="2:13" x14ac:dyDescent="0.25">
      <c r="B115" s="132" t="s">
        <v>206</v>
      </c>
      <c r="C115" s="133"/>
      <c r="D115" s="133"/>
      <c r="E115" s="134"/>
      <c r="F115" s="86"/>
      <c r="G115" s="86"/>
      <c r="H115" s="132" t="s">
        <v>206</v>
      </c>
      <c r="I115" s="133"/>
      <c r="J115" s="133"/>
      <c r="K115" s="133"/>
      <c r="L115" s="133"/>
      <c r="M115" s="134"/>
    </row>
    <row r="116" spans="2:13" x14ac:dyDescent="0.25">
      <c r="B116" s="135" t="s">
        <v>207</v>
      </c>
      <c r="C116" s="136"/>
      <c r="D116" s="136"/>
      <c r="E116" s="137"/>
      <c r="F116" s="86"/>
      <c r="G116" s="86"/>
      <c r="H116" s="135" t="s">
        <v>208</v>
      </c>
      <c r="I116" s="136"/>
      <c r="J116" s="136"/>
      <c r="K116" s="136"/>
      <c r="L116" s="136"/>
      <c r="M116" s="137"/>
    </row>
    <row r="117" spans="2:13" x14ac:dyDescent="0.25">
      <c r="B117" s="129" t="s">
        <v>156</v>
      </c>
      <c r="C117" s="130"/>
      <c r="D117" s="130"/>
      <c r="E117" s="131"/>
      <c r="F117" s="86"/>
      <c r="G117" s="86"/>
      <c r="H117" s="129" t="s">
        <v>209</v>
      </c>
      <c r="I117" s="130"/>
      <c r="J117" s="130"/>
      <c r="K117" s="130"/>
      <c r="L117" s="130"/>
      <c r="M117" s="131"/>
    </row>
  </sheetData>
  <sortState ref="B155:N157">
    <sortCondition ref="N155:N157"/>
  </sortState>
  <mergeCells count="213">
    <mergeCell ref="D88:F88"/>
    <mergeCell ref="D89:F89"/>
    <mergeCell ref="A79:L79"/>
    <mergeCell ref="A80:L80"/>
    <mergeCell ref="A81:L81"/>
    <mergeCell ref="A82:L82"/>
    <mergeCell ref="D83:H83"/>
    <mergeCell ref="D84:F84"/>
    <mergeCell ref="D85:F85"/>
    <mergeCell ref="D86:F86"/>
    <mergeCell ref="D87:F87"/>
    <mergeCell ref="B68:E68"/>
    <mergeCell ref="H68:M68"/>
    <mergeCell ref="B69:E69"/>
    <mergeCell ref="H69:M69"/>
    <mergeCell ref="B71:E71"/>
    <mergeCell ref="H71:M71"/>
    <mergeCell ref="B72:E72"/>
    <mergeCell ref="H72:M72"/>
    <mergeCell ref="B73:E73"/>
    <mergeCell ref="H73:M73"/>
    <mergeCell ref="A42:L42"/>
    <mergeCell ref="D43:H43"/>
    <mergeCell ref="D44:F44"/>
    <mergeCell ref="D45:F45"/>
    <mergeCell ref="D46:F46"/>
    <mergeCell ref="D47:F47"/>
    <mergeCell ref="D48:F48"/>
    <mergeCell ref="D49:F49"/>
    <mergeCell ref="A39:L39"/>
    <mergeCell ref="A40:L40"/>
    <mergeCell ref="A41:L41"/>
    <mergeCell ref="H29:M29"/>
    <mergeCell ref="B31:E31"/>
    <mergeCell ref="H31:M31"/>
    <mergeCell ref="B32:E32"/>
    <mergeCell ref="H32:M32"/>
    <mergeCell ref="B33:E33"/>
    <mergeCell ref="H33:M33"/>
    <mergeCell ref="I13:K13"/>
    <mergeCell ref="B28:E28"/>
    <mergeCell ref="H28:M28"/>
    <mergeCell ref="B29:E29"/>
    <mergeCell ref="D11:F11"/>
    <mergeCell ref="A12:L12"/>
    <mergeCell ref="D6:F6"/>
    <mergeCell ref="D7:F7"/>
    <mergeCell ref="D8:F8"/>
    <mergeCell ref="D9:F9"/>
    <mergeCell ref="D10:F10"/>
    <mergeCell ref="A1:L1"/>
    <mergeCell ref="L105:L106"/>
    <mergeCell ref="M105:M106"/>
    <mergeCell ref="K103:K104"/>
    <mergeCell ref="L103:L104"/>
    <mergeCell ref="M103:M104"/>
    <mergeCell ref="D99:D100"/>
    <mergeCell ref="E99:E100"/>
    <mergeCell ref="F99:F100"/>
    <mergeCell ref="L95:L96"/>
    <mergeCell ref="M95:M96"/>
    <mergeCell ref="N109:N110"/>
    <mergeCell ref="G109:G110"/>
    <mergeCell ref="H109:H110"/>
    <mergeCell ref="I109:I110"/>
    <mergeCell ref="J109:J110"/>
    <mergeCell ref="K109:K110"/>
    <mergeCell ref="B117:E117"/>
    <mergeCell ref="H117:M117"/>
    <mergeCell ref="A109:A110"/>
    <mergeCell ref="B109:B110"/>
    <mergeCell ref="D109:D110"/>
    <mergeCell ref="E109:E110"/>
    <mergeCell ref="F109:F110"/>
    <mergeCell ref="B115:E115"/>
    <mergeCell ref="B116:E116"/>
    <mergeCell ref="B112:E112"/>
    <mergeCell ref="B113:E113"/>
    <mergeCell ref="H112:M112"/>
    <mergeCell ref="H113:M113"/>
    <mergeCell ref="H115:M115"/>
    <mergeCell ref="H116:M116"/>
    <mergeCell ref="L109:L110"/>
    <mergeCell ref="M109:M110"/>
    <mergeCell ref="N105:N106"/>
    <mergeCell ref="A107:A108"/>
    <mergeCell ref="B107:B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G105:G106"/>
    <mergeCell ref="H105:H106"/>
    <mergeCell ref="I105:I106"/>
    <mergeCell ref="J105:J106"/>
    <mergeCell ref="K105:K106"/>
    <mergeCell ref="A105:A106"/>
    <mergeCell ref="B105:B106"/>
    <mergeCell ref="D105:D106"/>
    <mergeCell ref="E105:E106"/>
    <mergeCell ref="F105:F106"/>
    <mergeCell ref="A103:A104"/>
    <mergeCell ref="B103:B104"/>
    <mergeCell ref="D103:D104"/>
    <mergeCell ref="E103:E104"/>
    <mergeCell ref="F103:F104"/>
    <mergeCell ref="G103:G104"/>
    <mergeCell ref="H103:H104"/>
    <mergeCell ref="I103:I104"/>
    <mergeCell ref="J103:J104"/>
    <mergeCell ref="N103:N104"/>
    <mergeCell ref="L99:L100"/>
    <mergeCell ref="M99:M100"/>
    <mergeCell ref="N99:N100"/>
    <mergeCell ref="A101:A102"/>
    <mergeCell ref="B101:B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G99:G100"/>
    <mergeCell ref="H99:H100"/>
    <mergeCell ref="I99:I100"/>
    <mergeCell ref="J99:J100"/>
    <mergeCell ref="K99:K100"/>
    <mergeCell ref="A99:A100"/>
    <mergeCell ref="B99:B100"/>
    <mergeCell ref="N95:N96"/>
    <mergeCell ref="A97:A98"/>
    <mergeCell ref="B97:B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G95:G96"/>
    <mergeCell ref="H95:H96"/>
    <mergeCell ref="I95:I96"/>
    <mergeCell ref="J95:J96"/>
    <mergeCell ref="K95:K96"/>
    <mergeCell ref="A95:A96"/>
    <mergeCell ref="B95:B96"/>
    <mergeCell ref="D95:D96"/>
    <mergeCell ref="E95:E96"/>
    <mergeCell ref="F95:F96"/>
    <mergeCell ref="N91:N92"/>
    <mergeCell ref="A93:A94"/>
    <mergeCell ref="B93:B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A90:L90"/>
    <mergeCell ref="A91:A92"/>
    <mergeCell ref="B91:B92"/>
    <mergeCell ref="C91:C92"/>
    <mergeCell ref="D91:D92"/>
    <mergeCell ref="E91:E92"/>
    <mergeCell ref="F91:F92"/>
    <mergeCell ref="G91:G92"/>
    <mergeCell ref="H91:H92"/>
    <mergeCell ref="I91:K91"/>
    <mergeCell ref="A2:L2"/>
    <mergeCell ref="A3:L3"/>
    <mergeCell ref="A4:L4"/>
    <mergeCell ref="D5:H5"/>
    <mergeCell ref="H13:H14"/>
    <mergeCell ref="N13:N14"/>
    <mergeCell ref="A50:L50"/>
    <mergeCell ref="A51:A52"/>
    <mergeCell ref="B51:B52"/>
    <mergeCell ref="C51:C52"/>
    <mergeCell ref="D51:D52"/>
    <mergeCell ref="E51:E52"/>
    <mergeCell ref="F51:F52"/>
    <mergeCell ref="G51:G52"/>
    <mergeCell ref="H51:H52"/>
    <mergeCell ref="I51:K51"/>
    <mergeCell ref="N51:N52"/>
    <mergeCell ref="A13:A14"/>
    <mergeCell ref="B13:B14"/>
    <mergeCell ref="C13:C14"/>
    <mergeCell ref="D13:D14"/>
    <mergeCell ref="E13:E14"/>
    <mergeCell ref="F13:F14"/>
    <mergeCell ref="G13:G14"/>
  </mergeCells>
  <pageMargins left="0" right="0" top="0" bottom="0" header="0" footer="0"/>
  <pageSetup paperSize="9" scale="73" fitToHeight="0" orientation="portrait" r:id="rId1"/>
  <rowBreaks count="2" manualBreakCount="2">
    <brk id="38" max="13" man="1"/>
    <brk id="7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Квал</vt:lpstr>
      <vt:lpstr>Сетка</vt:lpstr>
      <vt:lpstr>Офиц</vt:lpstr>
      <vt:lpstr>Офиц!Область_печати</vt:lpstr>
    </vt:vector>
  </TitlesOfParts>
  <Company>SPORTident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Admin</cp:lastModifiedBy>
  <cp:lastPrinted>2018-03-28T05:48:44Z</cp:lastPrinted>
  <dcterms:created xsi:type="dcterms:W3CDTF">2018-03-26T06:43:36Z</dcterms:created>
  <dcterms:modified xsi:type="dcterms:W3CDTF">2018-03-28T05:55:10Z</dcterms:modified>
</cp:coreProperties>
</file>