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82" i="3" l="1"/>
  <c r="H77" i="3"/>
  <c r="H73" i="3"/>
  <c r="H68" i="3"/>
  <c r="H64" i="3"/>
  <c r="H59" i="3"/>
  <c r="H54" i="3"/>
  <c r="H50" i="3"/>
  <c r="H45" i="3"/>
  <c r="H40" i="3"/>
  <c r="H35" i="3"/>
  <c r="H30" i="3"/>
  <c r="H26" i="3"/>
  <c r="H22" i="3"/>
  <c r="H17" i="3"/>
  <c r="H13" i="3"/>
  <c r="D86" i="3"/>
  <c r="C86" i="3"/>
  <c r="B86" i="3"/>
  <c r="D85" i="3"/>
  <c r="C85" i="3"/>
  <c r="B85" i="3"/>
  <c r="D16" i="3"/>
  <c r="C16" i="3"/>
  <c r="B16" i="3"/>
  <c r="D30" i="3"/>
  <c r="B30" i="3"/>
  <c r="D20" i="3"/>
  <c r="C20" i="3"/>
  <c r="B20" i="3"/>
  <c r="D73" i="3"/>
  <c r="C73" i="3"/>
  <c r="B73" i="3"/>
  <c r="D29" i="3"/>
  <c r="C29" i="3"/>
  <c r="B29" i="3"/>
  <c r="D15" i="3"/>
  <c r="C15" i="3"/>
  <c r="B15" i="3"/>
  <c r="D19" i="3"/>
  <c r="C19" i="3"/>
  <c r="B19" i="3"/>
  <c r="D26" i="3"/>
  <c r="C26" i="3"/>
  <c r="B26" i="3"/>
  <c r="D54" i="3"/>
  <c r="C54" i="3"/>
  <c r="B54" i="3"/>
  <c r="D45" i="3"/>
  <c r="C45" i="3"/>
  <c r="B45" i="3"/>
  <c r="D72" i="3"/>
  <c r="C72" i="3"/>
  <c r="B72" i="3"/>
  <c r="D71" i="3"/>
  <c r="C71" i="3"/>
  <c r="B71" i="3"/>
  <c r="D44" i="3"/>
  <c r="C44" i="3"/>
  <c r="B44" i="3"/>
  <c r="D40" i="3"/>
  <c r="C40" i="3"/>
  <c r="B40" i="3"/>
  <c r="D70" i="3"/>
  <c r="C70" i="3"/>
  <c r="B70" i="3"/>
  <c r="D18" i="3"/>
  <c r="C18" i="3"/>
  <c r="B18" i="3"/>
  <c r="D25" i="3"/>
  <c r="C25" i="3"/>
  <c r="B25" i="3"/>
  <c r="D24" i="3"/>
  <c r="C24" i="3"/>
  <c r="B24" i="3"/>
  <c r="D28" i="3"/>
  <c r="C28" i="3"/>
  <c r="B28" i="3"/>
  <c r="D10" i="3"/>
  <c r="C10" i="3"/>
  <c r="B10" i="3"/>
  <c r="D53" i="3"/>
  <c r="C53" i="3"/>
  <c r="D52" i="3"/>
  <c r="C52" i="3"/>
  <c r="B52" i="3"/>
  <c r="D39" i="3"/>
  <c r="C39" i="3"/>
  <c r="B39" i="3"/>
  <c r="D43" i="3"/>
  <c r="C43" i="3"/>
  <c r="B43" i="3"/>
  <c r="D82" i="3"/>
  <c r="C82" i="3"/>
  <c r="B82" i="3"/>
  <c r="D64" i="3"/>
  <c r="C64" i="3"/>
  <c r="B64" i="3"/>
  <c r="D42" i="3"/>
  <c r="C42" i="3"/>
  <c r="B42" i="3"/>
  <c r="D83" i="3"/>
  <c r="C83" i="3"/>
  <c r="B83" i="3"/>
  <c r="D77" i="3"/>
  <c r="C77" i="3"/>
  <c r="B77" i="3"/>
  <c r="D76" i="3"/>
  <c r="C76" i="3"/>
  <c r="B76" i="3"/>
  <c r="D81" i="3"/>
  <c r="C81" i="3"/>
  <c r="B81" i="3"/>
  <c r="D50" i="3"/>
  <c r="C50" i="3"/>
  <c r="B50" i="3"/>
  <c r="D35" i="3"/>
  <c r="C35" i="3"/>
  <c r="B35" i="3"/>
  <c r="D34" i="3"/>
  <c r="C34" i="3"/>
  <c r="B34" i="3"/>
  <c r="D63" i="3"/>
  <c r="C63" i="3"/>
  <c r="B63" i="3"/>
  <c r="D38" i="3"/>
  <c r="C38" i="3"/>
  <c r="B38" i="3"/>
  <c r="D51" i="3"/>
  <c r="C51" i="3"/>
  <c r="B51" i="3"/>
  <c r="C80" i="3"/>
  <c r="D49" i="3"/>
  <c r="C49" i="3"/>
  <c r="B49" i="3"/>
  <c r="D23" i="3"/>
  <c r="C23" i="3"/>
  <c r="B23" i="3"/>
  <c r="D62" i="3"/>
  <c r="C62" i="3"/>
  <c r="B62" i="3"/>
  <c r="D59" i="3"/>
  <c r="C59" i="3"/>
  <c r="B59" i="3"/>
  <c r="D48" i="3"/>
  <c r="C48" i="3"/>
  <c r="B48" i="3"/>
  <c r="D58" i="3"/>
  <c r="C58" i="3"/>
  <c r="B58" i="3"/>
  <c r="C33" i="3"/>
  <c r="D68" i="3"/>
  <c r="C68" i="3"/>
  <c r="B68" i="3"/>
  <c r="D14" i="3"/>
  <c r="C14" i="3"/>
  <c r="B14" i="3"/>
  <c r="D67" i="3"/>
  <c r="C67" i="3"/>
  <c r="B67" i="3"/>
  <c r="D79" i="3"/>
  <c r="C79" i="3"/>
  <c r="B79" i="3"/>
  <c r="D37" i="3"/>
  <c r="C37" i="3"/>
  <c r="B37" i="3"/>
  <c r="D27" i="3"/>
  <c r="C27" i="3"/>
  <c r="B27" i="3"/>
  <c r="D47" i="3"/>
  <c r="C47" i="3"/>
  <c r="B47" i="3"/>
  <c r="D57" i="3"/>
  <c r="C57" i="3"/>
  <c r="B57" i="3"/>
  <c r="D66" i="3"/>
  <c r="C66" i="3"/>
  <c r="B66" i="3"/>
  <c r="D36" i="3"/>
  <c r="C36" i="3"/>
  <c r="B36" i="3"/>
  <c r="D32" i="3"/>
  <c r="C32" i="3"/>
  <c r="B32" i="3"/>
  <c r="D75" i="3"/>
  <c r="C75" i="3"/>
  <c r="B75" i="3"/>
  <c r="D56" i="3"/>
  <c r="C56" i="3"/>
  <c r="B56" i="3"/>
  <c r="D46" i="3"/>
  <c r="C46" i="3"/>
  <c r="B46" i="3"/>
  <c r="D41" i="3"/>
  <c r="C41" i="3"/>
  <c r="B41" i="3"/>
  <c r="D78" i="3"/>
  <c r="C78" i="3"/>
  <c r="B78" i="3"/>
  <c r="D74" i="3"/>
  <c r="C74" i="3"/>
  <c r="B74" i="3"/>
  <c r="D31" i="3"/>
  <c r="C31" i="3"/>
  <c r="B31" i="3"/>
  <c r="D61" i="3"/>
  <c r="C61" i="3"/>
  <c r="B61" i="3"/>
  <c r="D60" i="3"/>
  <c r="C60" i="3"/>
  <c r="B60" i="3"/>
  <c r="D65" i="3"/>
  <c r="C65" i="3"/>
  <c r="B65" i="3"/>
  <c r="D55" i="3"/>
  <c r="C55" i="3"/>
  <c r="B55" i="3"/>
  <c r="B85" i="2" l="1"/>
  <c r="C85" i="2"/>
  <c r="D85" i="2"/>
  <c r="B71" i="2"/>
  <c r="C71" i="2"/>
  <c r="D71" i="2"/>
  <c r="B82" i="2"/>
  <c r="C82" i="2"/>
  <c r="D82" i="2"/>
  <c r="B86" i="2"/>
  <c r="C86" i="2"/>
  <c r="D86" i="2"/>
  <c r="B65" i="2"/>
  <c r="C65" i="2"/>
  <c r="D65" i="2"/>
  <c r="B73" i="2"/>
  <c r="C73" i="2"/>
  <c r="D73" i="2"/>
  <c r="B76" i="2"/>
  <c r="C76" i="2"/>
  <c r="D76" i="2"/>
  <c r="B68" i="2"/>
  <c r="C68" i="2"/>
  <c r="D68" i="2"/>
  <c r="B80" i="2"/>
  <c r="D80" i="2"/>
  <c r="B63" i="2"/>
  <c r="C63" i="2"/>
  <c r="D63" i="2"/>
  <c r="B64" i="2"/>
  <c r="C64" i="2"/>
  <c r="D64" i="2"/>
  <c r="B54" i="2"/>
  <c r="C54" i="2"/>
  <c r="D54" i="2"/>
  <c r="B51" i="2"/>
  <c r="C51" i="2"/>
  <c r="D51" i="2"/>
  <c r="B62" i="2"/>
  <c r="C62" i="2"/>
  <c r="D62" i="2"/>
  <c r="B74" i="2"/>
  <c r="C74" i="2"/>
  <c r="D74" i="2"/>
  <c r="B28" i="2"/>
  <c r="C28" i="2"/>
  <c r="D28" i="2"/>
  <c r="B56" i="2"/>
  <c r="C56" i="2"/>
  <c r="D56" i="2"/>
  <c r="B66" i="2"/>
  <c r="C66" i="2"/>
  <c r="D66" i="2"/>
  <c r="B52" i="2"/>
  <c r="C52" i="2"/>
  <c r="D52" i="2"/>
  <c r="B75" i="2"/>
  <c r="C75" i="2"/>
  <c r="D75" i="2"/>
  <c r="B67" i="2"/>
  <c r="C67" i="2"/>
  <c r="D67" i="2"/>
  <c r="B58" i="2"/>
  <c r="C58" i="2"/>
  <c r="D58" i="2"/>
  <c r="B59" i="2"/>
  <c r="C59" i="2"/>
  <c r="D59" i="2"/>
  <c r="B33" i="2"/>
  <c r="C33" i="2"/>
  <c r="D33" i="2"/>
  <c r="B50" i="2"/>
  <c r="C50" i="2"/>
  <c r="D50" i="2"/>
  <c r="B35" i="2"/>
  <c r="C35" i="2"/>
  <c r="D35" i="2"/>
  <c r="B17" i="2"/>
  <c r="C17" i="2"/>
  <c r="D17" i="2"/>
  <c r="B53" i="2"/>
  <c r="C53" i="2"/>
  <c r="D53" i="2"/>
  <c r="B42" i="2"/>
  <c r="C42" i="2"/>
  <c r="D42" i="2"/>
  <c r="B70" i="2"/>
  <c r="C70" i="2"/>
  <c r="D70" i="2"/>
  <c r="B22" i="2"/>
  <c r="C22" i="2"/>
  <c r="D22" i="2"/>
  <c r="B31" i="2"/>
  <c r="C31" i="2"/>
  <c r="D31" i="2"/>
  <c r="B47" i="2"/>
  <c r="C47" i="2"/>
  <c r="D47" i="2"/>
  <c r="B48" i="2"/>
  <c r="C48" i="2"/>
  <c r="D48" i="2"/>
  <c r="B23" i="2"/>
  <c r="C23" i="2"/>
  <c r="D23" i="2"/>
  <c r="B38" i="2"/>
  <c r="C38" i="2"/>
  <c r="D38" i="2"/>
  <c r="B36" i="2"/>
  <c r="C36" i="2"/>
  <c r="D36" i="2"/>
  <c r="B20" i="2"/>
  <c r="C20" i="2"/>
  <c r="D20" i="2"/>
  <c r="B49" i="2"/>
  <c r="C49" i="2"/>
  <c r="D49" i="2"/>
  <c r="B16" i="2"/>
  <c r="C16" i="2"/>
  <c r="D16" i="2"/>
  <c r="B45" i="2"/>
  <c r="C45" i="2"/>
  <c r="D45" i="2"/>
  <c r="B55" i="2"/>
  <c r="C55" i="2"/>
  <c r="D55" i="2"/>
  <c r="B34" i="2"/>
  <c r="C34" i="2"/>
  <c r="D34" i="2"/>
  <c r="B69" i="2"/>
  <c r="C69" i="2"/>
  <c r="D69" i="2"/>
  <c r="C57" i="2"/>
  <c r="D57" i="2"/>
  <c r="B61" i="2"/>
  <c r="C61" i="2"/>
  <c r="D61" i="2"/>
  <c r="B40" i="2"/>
  <c r="C40" i="2"/>
  <c r="D40" i="2"/>
  <c r="B24" i="2"/>
  <c r="C24" i="2"/>
  <c r="D24" i="2"/>
  <c r="B29" i="2"/>
  <c r="C29" i="2"/>
  <c r="D29" i="2"/>
  <c r="B60" i="2"/>
  <c r="C60" i="2"/>
  <c r="D60" i="2"/>
  <c r="B26" i="2"/>
  <c r="C26" i="2"/>
  <c r="D26" i="2"/>
  <c r="B25" i="2"/>
  <c r="C25" i="2"/>
  <c r="D25" i="2"/>
  <c r="B21" i="2"/>
  <c r="C21" i="2"/>
  <c r="D21" i="2"/>
  <c r="C32" i="2"/>
  <c r="B43" i="2"/>
  <c r="C43" i="2"/>
  <c r="D43" i="2"/>
  <c r="B18" i="2"/>
  <c r="C18" i="2"/>
  <c r="D18" i="2"/>
  <c r="B15" i="2"/>
  <c r="C15" i="2"/>
  <c r="D15" i="2"/>
  <c r="B12" i="2"/>
  <c r="C12" i="2"/>
  <c r="D12" i="2"/>
  <c r="B19" i="2"/>
  <c r="C19" i="2"/>
  <c r="D19" i="2"/>
  <c r="B44" i="2"/>
  <c r="C44" i="2"/>
  <c r="D44" i="2"/>
  <c r="B41" i="2"/>
  <c r="C41" i="2"/>
  <c r="D41" i="2"/>
  <c r="B13" i="2"/>
  <c r="C13" i="2"/>
  <c r="D13" i="2"/>
  <c r="B37" i="2"/>
  <c r="C37" i="2"/>
  <c r="D37" i="2"/>
  <c r="C39" i="2"/>
  <c r="B10" i="2"/>
  <c r="C10" i="2"/>
  <c r="D10" i="2"/>
  <c r="B30" i="2"/>
  <c r="C30" i="2"/>
  <c r="D30" i="2"/>
  <c r="B27" i="2"/>
  <c r="C27" i="2"/>
  <c r="D27" i="2"/>
  <c r="B11" i="2"/>
  <c r="C11" i="2"/>
  <c r="D11" i="2"/>
  <c r="B14" i="2"/>
  <c r="C14" i="2"/>
  <c r="D14" i="2"/>
</calcChain>
</file>

<file path=xl/sharedStrings.xml><?xml version="1.0" encoding="utf-8"?>
<sst xmlns="http://schemas.openxmlformats.org/spreadsheetml/2006/main" count="947" uniqueCount="272">
  <si>
    <t>Фамилия, Имя</t>
  </si>
  <si>
    <t>ВУЗ</t>
  </si>
  <si>
    <t>Разряд</t>
  </si>
  <si>
    <t>Результат</t>
  </si>
  <si>
    <t>Очки</t>
  </si>
  <si>
    <t>Соревнования по плаванию</t>
  </si>
  <si>
    <t>Главный судья:</t>
  </si>
  <si>
    <t>Главный секретарь:</t>
  </si>
  <si>
    <t>Фамилия Имя</t>
  </si>
  <si>
    <t>Место</t>
  </si>
  <si>
    <t>Мужчины</t>
  </si>
  <si>
    <t>50 М (вольный стиль)</t>
  </si>
  <si>
    <t>Год рождения</t>
  </si>
  <si>
    <t>ФИ</t>
  </si>
  <si>
    <t>ГР</t>
  </si>
  <si>
    <t>ВГУВТ</t>
  </si>
  <si>
    <t>50м</t>
  </si>
  <si>
    <t>100 м</t>
  </si>
  <si>
    <t>Жирохов Антон</t>
  </si>
  <si>
    <t>0.26,00</t>
  </si>
  <si>
    <t>КМС</t>
  </si>
  <si>
    <t>0.56,00</t>
  </si>
  <si>
    <t>Девин Александр</t>
  </si>
  <si>
    <t>0.28,51</t>
  </si>
  <si>
    <t>I</t>
  </si>
  <si>
    <t>1.07,00</t>
  </si>
  <si>
    <t>Масленников Александр</t>
  </si>
  <si>
    <t>0.25,55</t>
  </si>
  <si>
    <t>0.56,55</t>
  </si>
  <si>
    <t>Назарычев Михаил</t>
  </si>
  <si>
    <t>0.24,52</t>
  </si>
  <si>
    <t>0.57,00</t>
  </si>
  <si>
    <t>ДВГУПС</t>
  </si>
  <si>
    <t>Осколков Никита</t>
  </si>
  <si>
    <t>Попов Роман</t>
  </si>
  <si>
    <t>Руденко Алексей</t>
  </si>
  <si>
    <t>0.22,8</t>
  </si>
  <si>
    <t>0.23,4</t>
  </si>
  <si>
    <t>0.23,5</t>
  </si>
  <si>
    <t>0.22,9</t>
  </si>
  <si>
    <t>МСМК</t>
  </si>
  <si>
    <t>0.53,2</t>
  </si>
  <si>
    <t>0.54,9</t>
  </si>
  <si>
    <t>0.55,8</t>
  </si>
  <si>
    <t>0.53,0</t>
  </si>
  <si>
    <t>ОмГУПС</t>
  </si>
  <si>
    <t>Кочанов Родион</t>
  </si>
  <si>
    <t>Луценко Борис</t>
  </si>
  <si>
    <t>Артамонов Игорь</t>
  </si>
  <si>
    <t>Кирдяшкин Георгий</t>
  </si>
  <si>
    <t>0.26,5</t>
  </si>
  <si>
    <t>0.25,8</t>
  </si>
  <si>
    <t>0.25,5</t>
  </si>
  <si>
    <t>0.25,0</t>
  </si>
  <si>
    <t>0.57,0</t>
  </si>
  <si>
    <t>0.56,0</t>
  </si>
  <si>
    <t>0.55,9</t>
  </si>
  <si>
    <t>0.55,0</t>
  </si>
  <si>
    <t>ПГУПС</t>
  </si>
  <si>
    <t>Федоров Александр</t>
  </si>
  <si>
    <t>Лапин Валерий</t>
  </si>
  <si>
    <t>Высотин Марк</t>
  </si>
  <si>
    <t>Чиркин Александр</t>
  </si>
  <si>
    <t>0.24,5</t>
  </si>
  <si>
    <t xml:space="preserve">МС </t>
  </si>
  <si>
    <t>МС</t>
  </si>
  <si>
    <t>0.55,5</t>
  </si>
  <si>
    <t>0.54,0</t>
  </si>
  <si>
    <t>РГУПС</t>
  </si>
  <si>
    <t>0.24,0</t>
  </si>
  <si>
    <t>0.23,92</t>
  </si>
  <si>
    <t>0.24,67</t>
  </si>
  <si>
    <t>0.25,12</t>
  </si>
  <si>
    <t>0.54,50</t>
  </si>
  <si>
    <t>0.52,50</t>
  </si>
  <si>
    <t>0.55,35</t>
  </si>
  <si>
    <t>0.56,40</t>
  </si>
  <si>
    <t>СамГУПС</t>
  </si>
  <si>
    <t>Петров Алексей</t>
  </si>
  <si>
    <t>Макович Семен</t>
  </si>
  <si>
    <t>Фалин Денис</t>
  </si>
  <si>
    <t>Аминов Владимир</t>
  </si>
  <si>
    <t>0.23,0</t>
  </si>
  <si>
    <t>0.22,0</t>
  </si>
  <si>
    <t>0.24,8</t>
  </si>
  <si>
    <t>0.52,8</t>
  </si>
  <si>
    <t>0.51,0</t>
  </si>
  <si>
    <t>СГУПС</t>
  </si>
  <si>
    <t>Горелов Семен</t>
  </si>
  <si>
    <t>Анищенко Олег</t>
  </si>
  <si>
    <t>Гамаюнов Андрей</t>
  </si>
  <si>
    <t>Лапшин Дмитрий</t>
  </si>
  <si>
    <t>0.24,1</t>
  </si>
  <si>
    <t>0.24,2</t>
  </si>
  <si>
    <t>0.22,5</t>
  </si>
  <si>
    <t>0.53,5</t>
  </si>
  <si>
    <t>0.49,9</t>
  </si>
  <si>
    <t>Гальвас Игорь</t>
  </si>
  <si>
    <t>Калинин Максим</t>
  </si>
  <si>
    <t>Карабанов Матвей</t>
  </si>
  <si>
    <t>Латышов Павел</t>
  </si>
  <si>
    <t>СПбГУ ГА</t>
  </si>
  <si>
    <t>0.54,6</t>
  </si>
  <si>
    <t>0.54,8</t>
  </si>
  <si>
    <t>УИ ГА</t>
  </si>
  <si>
    <t>Михеев Иван</t>
  </si>
  <si>
    <t>Кузнецов Егор</t>
  </si>
  <si>
    <t>Гайматов Вадим</t>
  </si>
  <si>
    <t>Павлов Денис</t>
  </si>
  <si>
    <t>0.23,9</t>
  </si>
  <si>
    <t>0.25,3</t>
  </si>
  <si>
    <t>0.25,7</t>
  </si>
  <si>
    <t>0.24,9</t>
  </si>
  <si>
    <t>0.51,9</t>
  </si>
  <si>
    <t>0.57,1</t>
  </si>
  <si>
    <t>0.57,8</t>
  </si>
  <si>
    <t>0.54,5</t>
  </si>
  <si>
    <t>МГАВТ</t>
  </si>
  <si>
    <t>Чупахин Александр</t>
  </si>
  <si>
    <t>Чериков Иван</t>
  </si>
  <si>
    <t>Космачевский Антон</t>
  </si>
  <si>
    <t>Ващенко Сергей</t>
  </si>
  <si>
    <t>0.26,1</t>
  </si>
  <si>
    <t>0.26,7</t>
  </si>
  <si>
    <t>0.27,6</t>
  </si>
  <si>
    <t>II</t>
  </si>
  <si>
    <t>0.58,2</t>
  </si>
  <si>
    <t>0.58,5</t>
  </si>
  <si>
    <t>0.59,1</t>
  </si>
  <si>
    <t>0.59,0</t>
  </si>
  <si>
    <t>ГУМРФ им. Адм.С.О.Макарова</t>
  </si>
  <si>
    <t>Зайцев Кирилл</t>
  </si>
  <si>
    <t>Данилов Никита</t>
  </si>
  <si>
    <t>Спруктс Артурус</t>
  </si>
  <si>
    <t>Плавский Егор</t>
  </si>
  <si>
    <t>0.26,0</t>
  </si>
  <si>
    <t>0.56,50</t>
  </si>
  <si>
    <t>Семенов Антон</t>
  </si>
  <si>
    <t>0.27,5</t>
  </si>
  <si>
    <t>0.58,50</t>
  </si>
  <si>
    <t>МАДИ</t>
  </si>
  <si>
    <t>МАДИ в/к</t>
  </si>
  <si>
    <t>0.50,5</t>
  </si>
  <si>
    <t>0.52,0</t>
  </si>
  <si>
    <t>МГТУ ГА</t>
  </si>
  <si>
    <t>Ковальчук Иван</t>
  </si>
  <si>
    <t>Смердов Роман</t>
  </si>
  <si>
    <t>Вольвач Александр</t>
  </si>
  <si>
    <t>Горюнов Алексей</t>
  </si>
  <si>
    <t>0.28,0</t>
  </si>
  <si>
    <t>0.29,0</t>
  </si>
  <si>
    <t>0.58,0</t>
  </si>
  <si>
    <t>1.03,0</t>
  </si>
  <si>
    <t>МГУПС (МИИТ)</t>
  </si>
  <si>
    <t>Домачук Роман</t>
  </si>
  <si>
    <t>Степаненко Александр</t>
  </si>
  <si>
    <t>Степаненко Дмитрий</t>
  </si>
  <si>
    <t>Семенов Иван</t>
  </si>
  <si>
    <t>Брикульский Артем</t>
  </si>
  <si>
    <t>0.23,8</t>
  </si>
  <si>
    <t>0.25,65</t>
  </si>
  <si>
    <t>0.52,5</t>
  </si>
  <si>
    <t>0.56,5</t>
  </si>
  <si>
    <t>УрГУПС</t>
  </si>
  <si>
    <t>Басыров Павел</t>
  </si>
  <si>
    <t>Касаткин Евгений</t>
  </si>
  <si>
    <t>Литвиченко Сергей</t>
  </si>
  <si>
    <t>Манджавидзе Александр</t>
  </si>
  <si>
    <t>Наделяев Евгений</t>
  </si>
  <si>
    <t>Степин Георгий</t>
  </si>
  <si>
    <t>Трубинов Максим</t>
  </si>
  <si>
    <t>0.24,50</t>
  </si>
  <si>
    <t>0.24,90</t>
  </si>
  <si>
    <t>0.26,50</t>
  </si>
  <si>
    <t>0.53,90</t>
  </si>
  <si>
    <t>0.56,90</t>
  </si>
  <si>
    <t>Лисунов Дмитрий</t>
  </si>
  <si>
    <t>Осадченко Дмитрий</t>
  </si>
  <si>
    <t>Бибко Андрей</t>
  </si>
  <si>
    <t>Кривонос Евгений</t>
  </si>
  <si>
    <t>Новиков Роман</t>
  </si>
  <si>
    <t>ГУМРФ им. Адм.С.О.Макарова в/к</t>
  </si>
  <si>
    <t>ГМУ им. Адм. Ф.Ф. Ушакова</t>
  </si>
  <si>
    <t>Кондратов Роман</t>
  </si>
  <si>
    <t>Немец Никита</t>
  </si>
  <si>
    <t>Ярушевичюс Ярослав</t>
  </si>
  <si>
    <t>Попов Михаил</t>
  </si>
  <si>
    <t>УрГУПС в/к</t>
  </si>
  <si>
    <t>Лемешев Владислав</t>
  </si>
  <si>
    <t>Доленко Даниил</t>
  </si>
  <si>
    <t>Гаранин Денис</t>
  </si>
  <si>
    <t>Гоманюк Максим</t>
  </si>
  <si>
    <t>Мишуков Кирилл</t>
  </si>
  <si>
    <t>МГУПС (МИИТ) в/к</t>
  </si>
  <si>
    <t xml:space="preserve">IХ ОБЩЕРОССИЙСКАЯ СПАРТАКИАДА СТУДЕНТОВ ТРАНСПОРТНЫХ ВУЗОВ </t>
  </si>
  <si>
    <t>3 декабря 2017 г.</t>
  </si>
  <si>
    <t>С.М. Никитина</t>
  </si>
  <si>
    <t>И.А. Артамонова</t>
  </si>
  <si>
    <t>0.21,4</t>
  </si>
  <si>
    <t>0.22,3</t>
  </si>
  <si>
    <t>Дубинин Владимир</t>
  </si>
  <si>
    <t>РУТ (МИИТ)</t>
  </si>
  <si>
    <t>Савченко Георгий</t>
  </si>
  <si>
    <t>Пасынков Даниил</t>
  </si>
  <si>
    <t>Пашков Артем</t>
  </si>
  <si>
    <t>Белоусов Денис</t>
  </si>
  <si>
    <t>Тамбовский Андрей</t>
  </si>
  <si>
    <t>0.23,3</t>
  </si>
  <si>
    <t>Илларионов Владислав</t>
  </si>
  <si>
    <t>Дитковский Роман</t>
  </si>
  <si>
    <t>Татаренко Павел</t>
  </si>
  <si>
    <t>0.23,73</t>
  </si>
  <si>
    <t>ДомачукРоман</t>
  </si>
  <si>
    <t>Халик Эдуард</t>
  </si>
  <si>
    <t>0.23,87</t>
  </si>
  <si>
    <t>Мухарямов Максим</t>
  </si>
  <si>
    <t>Маляров Антон</t>
  </si>
  <si>
    <t>Еремеев Александр</t>
  </si>
  <si>
    <t>ИрГУПС</t>
  </si>
  <si>
    <t>Козлов Константин</t>
  </si>
  <si>
    <t>Крайнов Илья</t>
  </si>
  <si>
    <t>Белов Максим</t>
  </si>
  <si>
    <t>Плохов О</t>
  </si>
  <si>
    <t>0.24,12</t>
  </si>
  <si>
    <t>Колесников Григорий</t>
  </si>
  <si>
    <t>Гребенников Егор</t>
  </si>
  <si>
    <t>0.24,25</t>
  </si>
  <si>
    <t>0.24,35</t>
  </si>
  <si>
    <t>Лимаров Андрей</t>
  </si>
  <si>
    <t>0.24,45</t>
  </si>
  <si>
    <t>Бридько Денис</t>
  </si>
  <si>
    <t>Маликов Владимир</t>
  </si>
  <si>
    <t>Кравцов Лев</t>
  </si>
  <si>
    <t>Казекин Дмитрий</t>
  </si>
  <si>
    <t>Любчик Андрей</t>
  </si>
  <si>
    <t>0.24,7</t>
  </si>
  <si>
    <t>Никитин Игорь</t>
  </si>
  <si>
    <t>0.24,86</t>
  </si>
  <si>
    <t>Калинин Алексей</t>
  </si>
  <si>
    <t>Гусев Максим</t>
  </si>
  <si>
    <t>Иванов Евгений</t>
  </si>
  <si>
    <t>Чистяков Михаил</t>
  </si>
  <si>
    <t>Сидоркин Анатолий</t>
  </si>
  <si>
    <t>Федоров Михаил</t>
  </si>
  <si>
    <t>0.25,2</t>
  </si>
  <si>
    <t>0.25,6</t>
  </si>
  <si>
    <t>Журавлев Константин</t>
  </si>
  <si>
    <t>0.26,2</t>
  </si>
  <si>
    <t>Фоменко Артем</t>
  </si>
  <si>
    <t>0.26,4</t>
  </si>
  <si>
    <t>Лукашенко Дмитрий</t>
  </si>
  <si>
    <t>Кожевников Никита</t>
  </si>
  <si>
    <t>Бочков Олег</t>
  </si>
  <si>
    <t>Озеров Антон</t>
  </si>
  <si>
    <t>0.26,8</t>
  </si>
  <si>
    <t>Авдеев Марк</t>
  </si>
  <si>
    <t>0.27,0</t>
  </si>
  <si>
    <t>Важенин Владимир</t>
  </si>
  <si>
    <t xml:space="preserve">Новачек Дмитрий </t>
  </si>
  <si>
    <t>Кочан Андрей</t>
  </si>
  <si>
    <t>0.27,2</t>
  </si>
  <si>
    <t>Соклоенко Семен</t>
  </si>
  <si>
    <t>Костромин Антон</t>
  </si>
  <si>
    <t>0.27,8</t>
  </si>
  <si>
    <t>Бехтер Михаил</t>
  </si>
  <si>
    <t>Соколенко Семен</t>
  </si>
  <si>
    <t>ИТОГОВЫЙ ПРОТОКОЛ</t>
  </si>
  <si>
    <t>дисквал.</t>
  </si>
  <si>
    <t>-</t>
  </si>
  <si>
    <t>Плохов Олег</t>
  </si>
  <si>
    <t>III</t>
  </si>
  <si>
    <t>Iю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</si>
</sst>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i/>
      <u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7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47" fontId="0" fillId="0" borderId="0" xfId="0" applyNumberFormat="1" applyFill="1"/>
    <xf numFmtId="0" fontId="0" fillId="0" borderId="0" xfId="0" applyFill="1" applyAlignment="1">
      <alignment horizontal="center" vertical="center"/>
    </xf>
    <xf numFmtId="4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1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7" fontId="8" fillId="0" borderId="0" xfId="0" applyNumberFormat="1" applyFont="1" applyFill="1"/>
    <xf numFmtId="0" fontId="8" fillId="0" borderId="1" xfId="0" applyFont="1" applyFill="1" applyBorder="1"/>
    <xf numFmtId="0" fontId="8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Border="1"/>
    <xf numFmtId="0" fontId="0" fillId="0" borderId="1" xfId="0" applyFill="1" applyBorder="1" applyAlignment="1">
      <alignment horizontal="left"/>
    </xf>
    <xf numFmtId="47" fontId="8" fillId="0" borderId="1" xfId="0" applyNumberFormat="1" applyFont="1" applyFill="1" applyBorder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/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7" fontId="0" fillId="0" borderId="1" xfId="0" applyNumberFormat="1" applyFill="1" applyBorder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textRotation="90"/>
    </xf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04"/>
  <sheetViews>
    <sheetView view="pageBreakPreview" zoomScale="80" zoomScaleNormal="80" zoomScaleSheetLayoutView="80" workbookViewId="0">
      <selection sqref="A1:I92"/>
    </sheetView>
  </sheetViews>
  <sheetFormatPr defaultRowHeight="15" x14ac:dyDescent="0.25"/>
  <cols>
    <col min="1" max="1" width="4.28515625" style="4" customWidth="1"/>
    <col min="2" max="2" width="5.42578125" style="6" customWidth="1"/>
    <col min="3" max="3" width="21.5703125" style="8" customWidth="1"/>
    <col min="4" max="4" width="21.5703125" style="9" customWidth="1"/>
    <col min="5" max="5" width="5.85546875" style="4" customWidth="1"/>
    <col min="6" max="6" width="6.7109375" style="4" bestFit="1" customWidth="1"/>
    <col min="7" max="7" width="9.42578125" style="10" customWidth="1"/>
    <col min="8" max="8" width="10.42578125" style="7" customWidth="1"/>
    <col min="9" max="9" width="5.85546875" style="4" customWidth="1"/>
    <col min="10" max="10" width="0.140625" style="4" customWidth="1"/>
    <col min="11" max="11" width="26.28515625" style="4" hidden="1" customWidth="1"/>
    <col min="12" max="12" width="34.28515625" style="4" hidden="1" customWidth="1"/>
    <col min="13" max="13" width="10.5703125" style="5" hidden="1" customWidth="1"/>
    <col min="14" max="14" width="8.7109375" style="4" hidden="1" customWidth="1"/>
    <col min="15" max="15" width="8" style="4" hidden="1" customWidth="1"/>
    <col min="16" max="16" width="26.28515625" style="5" hidden="1" customWidth="1"/>
    <col min="17" max="17" width="34.28515625" style="4" hidden="1" customWidth="1"/>
    <col min="18" max="18" width="10.5703125" style="4" hidden="1" customWidth="1"/>
    <col min="19" max="19" width="5.5703125" style="4" hidden="1" customWidth="1"/>
    <col min="20" max="20" width="8" style="4" hidden="1" customWidth="1"/>
    <col min="21" max="21" width="7.7109375" style="4" hidden="1" customWidth="1"/>
    <col min="22" max="16384" width="9.140625" style="4"/>
  </cols>
  <sheetData>
    <row r="1" spans="10:15" ht="36" customHeight="1" x14ac:dyDescent="0.25"/>
    <row r="2" spans="10:15" ht="23.25" customHeight="1" x14ac:dyDescent="0.25"/>
    <row r="3" spans="10:15" ht="6" customHeight="1" x14ac:dyDescent="0.25"/>
    <row r="4" spans="10:15" ht="14.25" customHeight="1" x14ac:dyDescent="0.3">
      <c r="K4" s="11"/>
    </row>
    <row r="6" spans="10:15" ht="11.25" customHeight="1" x14ac:dyDescent="0.25"/>
    <row r="7" spans="10:15" ht="21.75" customHeight="1" x14ac:dyDescent="0.25"/>
    <row r="8" spans="10:15" ht="9.75" customHeight="1" x14ac:dyDescent="0.25"/>
    <row r="9" spans="10:15" ht="64.5" customHeight="1" x14ac:dyDescent="0.25">
      <c r="J9" s="3" t="s">
        <v>9</v>
      </c>
      <c r="K9" s="12" t="s">
        <v>8</v>
      </c>
      <c r="L9" s="13" t="s">
        <v>1</v>
      </c>
      <c r="M9" s="1" t="s">
        <v>3</v>
      </c>
    </row>
    <row r="10" spans="10:15" ht="17.25" customHeight="1" x14ac:dyDescent="0.25">
      <c r="J10" s="3"/>
      <c r="K10" s="5"/>
      <c r="L10" s="15"/>
      <c r="M10" s="16"/>
      <c r="N10" s="16"/>
      <c r="O10" s="16"/>
    </row>
    <row r="11" spans="10:15" ht="17.25" customHeight="1" x14ac:dyDescent="0.25">
      <c r="J11" s="3"/>
      <c r="K11" s="14"/>
      <c r="L11" s="15"/>
      <c r="M11" s="16"/>
      <c r="N11" s="16"/>
      <c r="O11" s="16"/>
    </row>
    <row r="12" spans="10:15" ht="17.25" customHeight="1" x14ac:dyDescent="0.25">
      <c r="J12" s="3"/>
      <c r="K12" s="14" t="s">
        <v>261</v>
      </c>
      <c r="L12" s="15" t="s">
        <v>15</v>
      </c>
      <c r="M12" s="16" t="s">
        <v>138</v>
      </c>
      <c r="N12" s="16">
        <v>1997</v>
      </c>
      <c r="O12" s="16" t="s">
        <v>24</v>
      </c>
    </row>
    <row r="13" spans="10:15" ht="17.25" customHeight="1" x14ac:dyDescent="0.25">
      <c r="J13" s="3"/>
      <c r="K13" s="14" t="s">
        <v>262</v>
      </c>
      <c r="L13" s="15" t="s">
        <v>130</v>
      </c>
      <c r="M13" s="16" t="s">
        <v>263</v>
      </c>
      <c r="N13" s="16">
        <v>1998</v>
      </c>
      <c r="O13" s="16" t="s">
        <v>125</v>
      </c>
    </row>
    <row r="14" spans="10:15" ht="17.25" customHeight="1" x14ac:dyDescent="0.25">
      <c r="J14" s="3"/>
      <c r="K14" s="14" t="s">
        <v>120</v>
      </c>
      <c r="L14" s="15" t="s">
        <v>130</v>
      </c>
      <c r="M14" s="16" t="s">
        <v>263</v>
      </c>
      <c r="N14" s="16">
        <v>1995</v>
      </c>
      <c r="O14" s="16" t="s">
        <v>125</v>
      </c>
    </row>
    <row r="15" spans="10:15" ht="17.25" customHeight="1" x14ac:dyDescent="0.25">
      <c r="J15" s="3"/>
      <c r="K15" s="14" t="s">
        <v>264</v>
      </c>
      <c r="L15" s="15" t="s">
        <v>15</v>
      </c>
      <c r="M15" s="16" t="s">
        <v>149</v>
      </c>
      <c r="N15" s="16">
        <v>1997</v>
      </c>
      <c r="O15" s="16" t="s">
        <v>125</v>
      </c>
    </row>
    <row r="16" spans="10:15" x14ac:dyDescent="0.25">
      <c r="J16" s="3"/>
      <c r="K16" s="14" t="s">
        <v>26</v>
      </c>
      <c r="L16" s="15" t="s">
        <v>15</v>
      </c>
      <c r="M16" s="16" t="s">
        <v>149</v>
      </c>
      <c r="N16" s="16">
        <v>1999</v>
      </c>
      <c r="O16" s="16" t="s">
        <v>125</v>
      </c>
    </row>
    <row r="17" spans="10:21" x14ac:dyDescent="0.25">
      <c r="J17" s="3"/>
      <c r="K17" s="12"/>
      <c r="L17" s="13"/>
      <c r="M17" s="1"/>
    </row>
    <row r="18" spans="10:21" x14ac:dyDescent="0.25">
      <c r="J18" s="3"/>
      <c r="K18" s="12"/>
      <c r="L18" s="13"/>
      <c r="M18" s="1"/>
    </row>
    <row r="19" spans="10:21" x14ac:dyDescent="0.25">
      <c r="J19" s="3"/>
      <c r="K19" s="12"/>
      <c r="L19" s="13"/>
      <c r="M19" s="1"/>
    </row>
    <row r="20" spans="10:21" x14ac:dyDescent="0.25">
      <c r="J20" s="3"/>
      <c r="K20" s="12"/>
      <c r="L20" s="13"/>
      <c r="M20" s="1"/>
    </row>
    <row r="21" spans="10:21" x14ac:dyDescent="0.25">
      <c r="J21" s="3"/>
      <c r="K21" s="12"/>
      <c r="L21" s="13"/>
      <c r="M21" s="1"/>
    </row>
    <row r="22" spans="10:21" x14ac:dyDescent="0.25">
      <c r="J22" s="3"/>
      <c r="K22" s="12"/>
      <c r="L22" s="13"/>
      <c r="M22" s="1"/>
    </row>
    <row r="23" spans="10:21" x14ac:dyDescent="0.25">
      <c r="J23" s="3"/>
      <c r="K23" s="12"/>
      <c r="L23" s="13"/>
      <c r="M23" s="1"/>
    </row>
    <row r="24" spans="10:21" x14ac:dyDescent="0.25">
      <c r="J24" s="3"/>
      <c r="K24" s="12"/>
      <c r="L24" s="13"/>
      <c r="M24" s="1"/>
    </row>
    <row r="25" spans="10:21" x14ac:dyDescent="0.25">
      <c r="J25" s="3"/>
      <c r="K25" s="12"/>
      <c r="L25" s="13"/>
      <c r="M25" s="1"/>
      <c r="R25" s="4" t="s">
        <v>16</v>
      </c>
      <c r="U25" s="4" t="s">
        <v>17</v>
      </c>
    </row>
    <row r="26" spans="10:21" x14ac:dyDescent="0.25">
      <c r="J26" s="3"/>
      <c r="K26" s="12"/>
      <c r="L26" s="13"/>
      <c r="M26" s="1"/>
    </row>
    <row r="27" spans="10:21" ht="15.6" customHeight="1" x14ac:dyDescent="0.25">
      <c r="J27" s="2"/>
      <c r="K27" s="21" t="s">
        <v>13</v>
      </c>
      <c r="L27" s="22" t="s">
        <v>1</v>
      </c>
      <c r="M27" s="23" t="s">
        <v>3</v>
      </c>
      <c r="N27" s="24" t="s">
        <v>14</v>
      </c>
      <c r="O27" s="24" t="s">
        <v>2</v>
      </c>
      <c r="P27" s="21" t="s">
        <v>13</v>
      </c>
      <c r="Q27" s="22" t="s">
        <v>1</v>
      </c>
      <c r="R27" s="23" t="s">
        <v>3</v>
      </c>
      <c r="S27" s="24" t="s">
        <v>14</v>
      </c>
      <c r="T27" s="24" t="s">
        <v>2</v>
      </c>
      <c r="U27" s="24"/>
    </row>
    <row r="28" spans="10:21" x14ac:dyDescent="0.25">
      <c r="J28" s="24">
        <v>1</v>
      </c>
      <c r="K28" s="14" t="s">
        <v>184</v>
      </c>
      <c r="L28" s="25" t="s">
        <v>182</v>
      </c>
      <c r="M28" s="16" t="s">
        <v>198</v>
      </c>
      <c r="N28" s="16">
        <v>1997</v>
      </c>
      <c r="O28" s="16" t="s">
        <v>24</v>
      </c>
      <c r="P28" s="14" t="s">
        <v>79</v>
      </c>
      <c r="Q28" s="16" t="s">
        <v>77</v>
      </c>
      <c r="R28" s="16" t="s">
        <v>83</v>
      </c>
      <c r="S28" s="16">
        <v>1995</v>
      </c>
      <c r="T28" s="16" t="s">
        <v>40</v>
      </c>
      <c r="U28" s="14" t="s">
        <v>21</v>
      </c>
    </row>
    <row r="29" spans="10:21" x14ac:dyDescent="0.25">
      <c r="J29" s="24">
        <v>2</v>
      </c>
      <c r="K29" s="14" t="s">
        <v>148</v>
      </c>
      <c r="L29" s="25" t="s">
        <v>144</v>
      </c>
      <c r="M29" s="16" t="s">
        <v>83</v>
      </c>
      <c r="N29" s="16">
        <v>1998</v>
      </c>
      <c r="O29" s="16" t="s">
        <v>20</v>
      </c>
      <c r="P29" s="14" t="s">
        <v>91</v>
      </c>
      <c r="Q29" s="16" t="s">
        <v>87</v>
      </c>
      <c r="R29" s="16" t="s">
        <v>94</v>
      </c>
      <c r="S29" s="16">
        <v>1996</v>
      </c>
      <c r="T29" s="16" t="s">
        <v>40</v>
      </c>
      <c r="U29" s="16" t="s">
        <v>25</v>
      </c>
    </row>
    <row r="30" spans="10:21" x14ac:dyDescent="0.25">
      <c r="J30" s="24">
        <v>3</v>
      </c>
      <c r="K30" s="14" t="s">
        <v>200</v>
      </c>
      <c r="L30" s="16" t="s">
        <v>201</v>
      </c>
      <c r="M30" s="16" t="s">
        <v>83</v>
      </c>
      <c r="N30" s="16">
        <v>1999</v>
      </c>
      <c r="O30" s="16" t="s">
        <v>65</v>
      </c>
      <c r="P30" s="14" t="s">
        <v>180</v>
      </c>
      <c r="Q30" s="16" t="s">
        <v>32</v>
      </c>
      <c r="R30" s="16" t="s">
        <v>36</v>
      </c>
      <c r="S30" s="16">
        <v>1995</v>
      </c>
      <c r="T30" s="16" t="s">
        <v>20</v>
      </c>
      <c r="U30" s="16" t="s">
        <v>28</v>
      </c>
    </row>
    <row r="31" spans="10:21" x14ac:dyDescent="0.25">
      <c r="J31" s="24">
        <v>4</v>
      </c>
      <c r="K31" s="14" t="s">
        <v>91</v>
      </c>
      <c r="L31" s="25" t="s">
        <v>87</v>
      </c>
      <c r="M31" s="16" t="s">
        <v>199</v>
      </c>
      <c r="N31" s="16">
        <v>1996</v>
      </c>
      <c r="O31" s="16" t="s">
        <v>40</v>
      </c>
      <c r="P31" s="14" t="s">
        <v>188</v>
      </c>
      <c r="Q31" s="16" t="s">
        <v>140</v>
      </c>
      <c r="R31" s="16" t="s">
        <v>36</v>
      </c>
      <c r="S31" s="16">
        <v>1994</v>
      </c>
      <c r="T31" s="16" t="s">
        <v>65</v>
      </c>
      <c r="U31" s="16" t="s">
        <v>31</v>
      </c>
    </row>
    <row r="32" spans="10:21" x14ac:dyDescent="0.25">
      <c r="J32" s="24">
        <v>5</v>
      </c>
      <c r="K32" s="5" t="s">
        <v>202</v>
      </c>
      <c r="L32" s="15" t="s">
        <v>163</v>
      </c>
      <c r="M32" s="16" t="s">
        <v>39</v>
      </c>
      <c r="N32" s="16">
        <v>1999</v>
      </c>
      <c r="O32" s="16" t="s">
        <v>20</v>
      </c>
      <c r="P32" s="14" t="s">
        <v>189</v>
      </c>
      <c r="Q32" s="16" t="s">
        <v>140</v>
      </c>
      <c r="R32" s="16" t="s">
        <v>36</v>
      </c>
      <c r="S32" s="16">
        <v>1995</v>
      </c>
      <c r="T32" s="16" t="s">
        <v>65</v>
      </c>
      <c r="U32" s="16" t="s">
        <v>41</v>
      </c>
    </row>
    <row r="33" spans="10:22" x14ac:dyDescent="0.25">
      <c r="J33" s="24">
        <v>6</v>
      </c>
      <c r="K33" s="14" t="s">
        <v>203</v>
      </c>
      <c r="L33" s="15" t="s">
        <v>140</v>
      </c>
      <c r="M33" s="16" t="s">
        <v>82</v>
      </c>
      <c r="N33" s="16">
        <v>1994</v>
      </c>
      <c r="O33" s="16" t="s">
        <v>40</v>
      </c>
      <c r="P33" s="14" t="s">
        <v>190</v>
      </c>
      <c r="Q33" s="16" t="s">
        <v>140</v>
      </c>
      <c r="R33" s="16" t="s">
        <v>36</v>
      </c>
      <c r="S33" s="16">
        <v>1992</v>
      </c>
      <c r="T33" s="16" t="s">
        <v>65</v>
      </c>
      <c r="U33" s="16" t="s">
        <v>42</v>
      </c>
    </row>
    <row r="34" spans="10:22" x14ac:dyDescent="0.25">
      <c r="J34" s="24">
        <v>7</v>
      </c>
      <c r="K34" s="14" t="s">
        <v>204</v>
      </c>
      <c r="L34" s="15" t="s">
        <v>140</v>
      </c>
      <c r="M34" s="16" t="s">
        <v>82</v>
      </c>
      <c r="N34" s="16">
        <v>1999</v>
      </c>
      <c r="O34" s="16" t="s">
        <v>20</v>
      </c>
      <c r="P34" s="14" t="s">
        <v>35</v>
      </c>
      <c r="Q34" s="16" t="s">
        <v>32</v>
      </c>
      <c r="R34" s="16" t="s">
        <v>39</v>
      </c>
      <c r="S34" s="16">
        <v>1993</v>
      </c>
      <c r="T34" s="16" t="s">
        <v>40</v>
      </c>
      <c r="U34" s="16" t="s">
        <v>43</v>
      </c>
    </row>
    <row r="35" spans="10:22" x14ac:dyDescent="0.25">
      <c r="J35" s="24">
        <v>8</v>
      </c>
      <c r="K35" s="14" t="s">
        <v>205</v>
      </c>
      <c r="L35" s="15" t="s">
        <v>144</v>
      </c>
      <c r="M35" s="16" t="s">
        <v>82</v>
      </c>
      <c r="N35" s="16">
        <v>1998</v>
      </c>
      <c r="O35" s="16" t="s">
        <v>20</v>
      </c>
      <c r="P35" s="14" t="s">
        <v>78</v>
      </c>
      <c r="Q35" s="16" t="s">
        <v>77</v>
      </c>
      <c r="R35" s="16" t="s">
        <v>82</v>
      </c>
      <c r="S35" s="16">
        <v>1994</v>
      </c>
      <c r="T35" s="16" t="s">
        <v>65</v>
      </c>
      <c r="U35" s="16" t="s">
        <v>44</v>
      </c>
    </row>
    <row r="36" spans="10:22" x14ac:dyDescent="0.25">
      <c r="J36" s="24">
        <v>9</v>
      </c>
      <c r="K36" s="14" t="s">
        <v>156</v>
      </c>
      <c r="L36" s="15" t="s">
        <v>201</v>
      </c>
      <c r="M36" s="16" t="s">
        <v>82</v>
      </c>
      <c r="N36" s="16">
        <v>1994</v>
      </c>
      <c r="O36" s="16" t="s">
        <v>65</v>
      </c>
      <c r="P36" s="14" t="s">
        <v>184</v>
      </c>
      <c r="Q36" s="16" t="s">
        <v>182</v>
      </c>
      <c r="R36" s="16" t="s">
        <v>82</v>
      </c>
      <c r="S36" s="16">
        <v>1997</v>
      </c>
      <c r="T36" s="16" t="s">
        <v>20</v>
      </c>
      <c r="U36" s="16" t="s">
        <v>54</v>
      </c>
    </row>
    <row r="37" spans="10:22" x14ac:dyDescent="0.25">
      <c r="J37" s="24">
        <v>10</v>
      </c>
      <c r="K37" s="14" t="s">
        <v>206</v>
      </c>
      <c r="L37" s="15" t="s">
        <v>77</v>
      </c>
      <c r="M37" s="16" t="s">
        <v>82</v>
      </c>
      <c r="N37" s="16">
        <v>1994</v>
      </c>
      <c r="O37" s="16" t="s">
        <v>40</v>
      </c>
      <c r="P37" s="14" t="s">
        <v>33</v>
      </c>
      <c r="Q37" s="16" t="s">
        <v>32</v>
      </c>
      <c r="R37" s="16" t="s">
        <v>37</v>
      </c>
      <c r="S37" s="16">
        <v>1995</v>
      </c>
      <c r="T37" s="16" t="s">
        <v>20</v>
      </c>
      <c r="U37" s="16" t="s">
        <v>55</v>
      </c>
    </row>
    <row r="38" spans="10:22" x14ac:dyDescent="0.25">
      <c r="J38" s="24">
        <v>11</v>
      </c>
      <c r="K38" s="14" t="s">
        <v>79</v>
      </c>
      <c r="L38" s="15" t="s">
        <v>77</v>
      </c>
      <c r="M38" s="16" t="s">
        <v>207</v>
      </c>
      <c r="N38" s="16">
        <v>1995</v>
      </c>
      <c r="O38" s="16" t="s">
        <v>40</v>
      </c>
      <c r="P38" s="14" t="s">
        <v>34</v>
      </c>
      <c r="Q38" s="16" t="s">
        <v>32</v>
      </c>
      <c r="R38" s="16" t="s">
        <v>38</v>
      </c>
      <c r="S38" s="16">
        <v>1991</v>
      </c>
      <c r="T38" s="16" t="s">
        <v>20</v>
      </c>
      <c r="U38" s="16" t="s">
        <v>56</v>
      </c>
    </row>
    <row r="39" spans="10:22" x14ac:dyDescent="0.25">
      <c r="J39" s="24">
        <v>12</v>
      </c>
      <c r="K39" s="14" t="s">
        <v>208</v>
      </c>
      <c r="L39" s="15" t="s">
        <v>32</v>
      </c>
      <c r="M39" s="16" t="s">
        <v>38</v>
      </c>
      <c r="N39" s="16">
        <v>1999</v>
      </c>
      <c r="O39" s="16" t="s">
        <v>20</v>
      </c>
      <c r="P39" s="14" t="s">
        <v>61</v>
      </c>
      <c r="Q39" s="16" t="s">
        <v>58</v>
      </c>
      <c r="R39" s="16" t="s">
        <v>38</v>
      </c>
      <c r="S39" s="16">
        <v>1995</v>
      </c>
      <c r="T39" s="16" t="s">
        <v>65</v>
      </c>
      <c r="U39" s="16" t="s">
        <v>57</v>
      </c>
    </row>
    <row r="40" spans="10:22" x14ac:dyDescent="0.25">
      <c r="J40" s="24">
        <v>13</v>
      </c>
      <c r="K40" s="14" t="s">
        <v>188</v>
      </c>
      <c r="L40" s="15" t="s">
        <v>140</v>
      </c>
      <c r="M40" s="16" t="s">
        <v>38</v>
      </c>
      <c r="N40" s="16">
        <v>1994</v>
      </c>
      <c r="O40" s="16" t="s">
        <v>65</v>
      </c>
      <c r="P40" s="14" t="s">
        <v>80</v>
      </c>
      <c r="Q40" s="16" t="s">
        <v>77</v>
      </c>
      <c r="R40" s="16" t="s">
        <v>38</v>
      </c>
      <c r="S40" s="16">
        <v>1997</v>
      </c>
      <c r="T40" s="16" t="s">
        <v>20</v>
      </c>
      <c r="U40" s="16" t="s">
        <v>66</v>
      </c>
    </row>
    <row r="41" spans="10:22" x14ac:dyDescent="0.25">
      <c r="J41" s="24">
        <v>14</v>
      </c>
      <c r="K41" s="14" t="s">
        <v>209</v>
      </c>
      <c r="L41" s="15" t="s">
        <v>140</v>
      </c>
      <c r="M41" s="16" t="s">
        <v>38</v>
      </c>
      <c r="N41" s="16">
        <v>2000</v>
      </c>
      <c r="O41" s="16" t="s">
        <v>20</v>
      </c>
      <c r="P41" s="14" t="s">
        <v>192</v>
      </c>
      <c r="Q41" s="16" t="s">
        <v>141</v>
      </c>
      <c r="R41" s="16" t="s">
        <v>38</v>
      </c>
      <c r="S41" s="16">
        <v>1993</v>
      </c>
      <c r="T41" s="16" t="s">
        <v>20</v>
      </c>
      <c r="U41" s="16" t="s">
        <v>67</v>
      </c>
    </row>
    <row r="42" spans="10:22" x14ac:dyDescent="0.25">
      <c r="J42" s="24">
        <v>15</v>
      </c>
      <c r="K42" s="14" t="s">
        <v>190</v>
      </c>
      <c r="L42" s="15" t="s">
        <v>140</v>
      </c>
      <c r="M42" s="16" t="s">
        <v>38</v>
      </c>
      <c r="N42" s="16">
        <v>1992</v>
      </c>
      <c r="O42" s="16" t="s">
        <v>65</v>
      </c>
      <c r="P42" s="14" t="s">
        <v>156</v>
      </c>
      <c r="Q42" s="16" t="s">
        <v>153</v>
      </c>
      <c r="R42" s="16" t="s">
        <v>38</v>
      </c>
      <c r="S42" s="16">
        <v>1994</v>
      </c>
      <c r="T42" s="16" t="s">
        <v>65</v>
      </c>
      <c r="U42" s="16" t="s">
        <v>67</v>
      </c>
    </row>
    <row r="43" spans="10:22" x14ac:dyDescent="0.25">
      <c r="J43" s="24">
        <v>16</v>
      </c>
      <c r="K43" s="14" t="s">
        <v>210</v>
      </c>
      <c r="L43" s="15" t="s">
        <v>58</v>
      </c>
      <c r="M43" s="16" t="s">
        <v>38</v>
      </c>
      <c r="N43" s="16">
        <v>1999</v>
      </c>
      <c r="O43" s="16" t="s">
        <v>65</v>
      </c>
      <c r="P43" s="14" t="s">
        <v>154</v>
      </c>
      <c r="Q43" s="16" t="s">
        <v>153</v>
      </c>
      <c r="R43" s="16" t="s">
        <v>159</v>
      </c>
      <c r="S43" s="16">
        <v>1996</v>
      </c>
      <c r="T43" s="16" t="s">
        <v>65</v>
      </c>
      <c r="U43" s="16" t="s">
        <v>57</v>
      </c>
      <c r="V43" s="16"/>
    </row>
    <row r="44" spans="10:22" x14ac:dyDescent="0.25">
      <c r="J44" s="24">
        <v>17</v>
      </c>
      <c r="K44" s="14" t="s">
        <v>61</v>
      </c>
      <c r="L44" s="15" t="s">
        <v>58</v>
      </c>
      <c r="M44" s="16" t="s">
        <v>38</v>
      </c>
      <c r="N44" s="16">
        <v>1995</v>
      </c>
      <c r="O44" s="16" t="s">
        <v>65</v>
      </c>
      <c r="P44" s="14" t="s">
        <v>105</v>
      </c>
      <c r="Q44" s="16" t="s">
        <v>104</v>
      </c>
      <c r="R44" s="16" t="s">
        <v>109</v>
      </c>
      <c r="S44" s="16">
        <v>1998</v>
      </c>
      <c r="T44" s="16" t="s">
        <v>65</v>
      </c>
      <c r="U44" s="16" t="s">
        <v>73</v>
      </c>
    </row>
    <row r="45" spans="10:22" x14ac:dyDescent="0.25">
      <c r="J45" s="24">
        <v>18</v>
      </c>
      <c r="K45" s="14" t="s">
        <v>105</v>
      </c>
      <c r="L45" s="25" t="s">
        <v>104</v>
      </c>
      <c r="M45" s="16" t="s">
        <v>211</v>
      </c>
      <c r="N45" s="16">
        <v>1998</v>
      </c>
      <c r="O45" s="16" t="s">
        <v>65</v>
      </c>
      <c r="P45" s="14" t="s">
        <v>177</v>
      </c>
      <c r="Q45" s="16" t="s">
        <v>68</v>
      </c>
      <c r="R45" s="16" t="s">
        <v>70</v>
      </c>
      <c r="S45" s="16">
        <v>1996</v>
      </c>
      <c r="T45" s="16" t="s">
        <v>20</v>
      </c>
      <c r="U45" s="16" t="s">
        <v>74</v>
      </c>
    </row>
    <row r="46" spans="10:22" x14ac:dyDescent="0.25">
      <c r="J46" s="24">
        <v>19</v>
      </c>
      <c r="K46" s="14" t="s">
        <v>212</v>
      </c>
      <c r="L46" s="16" t="s">
        <v>201</v>
      </c>
      <c r="M46" s="16" t="s">
        <v>159</v>
      </c>
      <c r="N46" s="16">
        <v>1996</v>
      </c>
      <c r="O46" s="16" t="s">
        <v>65</v>
      </c>
      <c r="P46" s="14" t="s">
        <v>176</v>
      </c>
      <c r="Q46" s="16" t="s">
        <v>68</v>
      </c>
      <c r="R46" s="16" t="s">
        <v>69</v>
      </c>
      <c r="S46" s="16">
        <v>1998</v>
      </c>
      <c r="T46" s="16" t="s">
        <v>65</v>
      </c>
      <c r="U46" s="16" t="s">
        <v>75</v>
      </c>
    </row>
    <row r="47" spans="10:22" x14ac:dyDescent="0.25">
      <c r="J47" s="24">
        <v>20</v>
      </c>
      <c r="K47" s="14" t="s">
        <v>213</v>
      </c>
      <c r="L47" s="25" t="s">
        <v>87</v>
      </c>
      <c r="M47" s="16" t="s">
        <v>214</v>
      </c>
      <c r="N47" s="16">
        <v>2000</v>
      </c>
      <c r="O47" s="16" t="s">
        <v>20</v>
      </c>
      <c r="P47" s="14" t="s">
        <v>88</v>
      </c>
      <c r="Q47" s="16" t="s">
        <v>87</v>
      </c>
      <c r="R47" s="16" t="s">
        <v>69</v>
      </c>
      <c r="S47" s="16">
        <v>1998</v>
      </c>
      <c r="T47" s="16" t="s">
        <v>65</v>
      </c>
      <c r="U47" s="16" t="s">
        <v>76</v>
      </c>
    </row>
    <row r="48" spans="10:22" x14ac:dyDescent="0.25">
      <c r="J48" s="24">
        <v>21</v>
      </c>
      <c r="K48" s="14" t="s">
        <v>177</v>
      </c>
      <c r="L48" s="25" t="s">
        <v>68</v>
      </c>
      <c r="M48" s="16" t="s">
        <v>70</v>
      </c>
      <c r="N48" s="16">
        <v>1996</v>
      </c>
      <c r="O48" s="16" t="s">
        <v>20</v>
      </c>
      <c r="P48" s="14" t="s">
        <v>97</v>
      </c>
      <c r="Q48" s="16" t="s">
        <v>101</v>
      </c>
      <c r="R48" s="16" t="s">
        <v>69</v>
      </c>
      <c r="S48" s="16">
        <v>1994</v>
      </c>
      <c r="T48" s="16" t="s">
        <v>20</v>
      </c>
      <c r="U48" s="16" t="s">
        <v>85</v>
      </c>
    </row>
    <row r="49" spans="10:21" x14ac:dyDescent="0.25">
      <c r="J49" s="24">
        <v>22</v>
      </c>
      <c r="K49" s="14" t="s">
        <v>215</v>
      </c>
      <c r="L49" s="15" t="s">
        <v>32</v>
      </c>
      <c r="M49" s="16" t="s">
        <v>69</v>
      </c>
      <c r="N49" s="16">
        <v>1998</v>
      </c>
      <c r="O49" s="16" t="s">
        <v>20</v>
      </c>
      <c r="P49" s="14" t="s">
        <v>148</v>
      </c>
      <c r="Q49" s="16" t="s">
        <v>144</v>
      </c>
      <c r="R49" s="16" t="s">
        <v>69</v>
      </c>
      <c r="S49" s="16">
        <v>1998</v>
      </c>
      <c r="T49" s="16" t="s">
        <v>20</v>
      </c>
      <c r="U49" s="16" t="s">
        <v>86</v>
      </c>
    </row>
    <row r="50" spans="10:21" x14ac:dyDescent="0.25">
      <c r="J50" s="24">
        <v>23</v>
      </c>
      <c r="K50" s="14" t="s">
        <v>216</v>
      </c>
      <c r="L50" s="15" t="s">
        <v>32</v>
      </c>
      <c r="M50" s="16" t="s">
        <v>69</v>
      </c>
      <c r="N50" s="16">
        <v>1999</v>
      </c>
      <c r="O50" s="16" t="s">
        <v>20</v>
      </c>
      <c r="P50" s="14" t="s">
        <v>89</v>
      </c>
      <c r="Q50" s="16" t="s">
        <v>87</v>
      </c>
      <c r="R50" s="16" t="s">
        <v>92</v>
      </c>
      <c r="S50" s="16">
        <v>1995</v>
      </c>
      <c r="T50" s="16" t="s">
        <v>65</v>
      </c>
      <c r="U50" s="16" t="s">
        <v>44</v>
      </c>
    </row>
    <row r="51" spans="10:21" x14ac:dyDescent="0.25">
      <c r="J51" s="24">
        <v>24</v>
      </c>
      <c r="K51" s="14" t="s">
        <v>217</v>
      </c>
      <c r="L51" s="15" t="s">
        <v>218</v>
      </c>
      <c r="M51" s="16" t="s">
        <v>69</v>
      </c>
      <c r="N51" s="16">
        <v>1996</v>
      </c>
      <c r="O51" s="16" t="s">
        <v>20</v>
      </c>
      <c r="P51" s="14" t="s">
        <v>90</v>
      </c>
      <c r="Q51" s="16" t="s">
        <v>87</v>
      </c>
      <c r="R51" s="16" t="s">
        <v>93</v>
      </c>
      <c r="S51" s="16">
        <v>1998</v>
      </c>
      <c r="T51" s="16" t="s">
        <v>24</v>
      </c>
      <c r="U51" s="16" t="s">
        <v>57</v>
      </c>
    </row>
    <row r="52" spans="10:21" x14ac:dyDescent="0.25">
      <c r="J52" s="24">
        <v>25</v>
      </c>
      <c r="K52" s="14" t="s">
        <v>219</v>
      </c>
      <c r="L52" s="15" t="s">
        <v>144</v>
      </c>
      <c r="M52" s="16" t="s">
        <v>69</v>
      </c>
      <c r="N52" s="16">
        <v>1995</v>
      </c>
      <c r="O52" s="16" t="s">
        <v>20</v>
      </c>
      <c r="P52" s="14" t="s">
        <v>98</v>
      </c>
      <c r="Q52" s="16" t="s">
        <v>101</v>
      </c>
      <c r="R52" s="16" t="s">
        <v>93</v>
      </c>
      <c r="S52" s="16">
        <v>1997</v>
      </c>
      <c r="T52" s="16" t="s">
        <v>20</v>
      </c>
      <c r="U52" s="16" t="s">
        <v>95</v>
      </c>
    </row>
    <row r="53" spans="10:21" x14ac:dyDescent="0.25">
      <c r="J53" s="24">
        <v>26</v>
      </c>
      <c r="K53" s="14" t="s">
        <v>59</v>
      </c>
      <c r="L53" s="25" t="s">
        <v>58</v>
      </c>
      <c r="M53" s="16" t="s">
        <v>69</v>
      </c>
      <c r="N53" s="16">
        <v>1998</v>
      </c>
      <c r="O53" s="16" t="s">
        <v>65</v>
      </c>
      <c r="P53" s="14" t="s">
        <v>59</v>
      </c>
      <c r="Q53" s="16" t="s">
        <v>58</v>
      </c>
      <c r="R53" s="16" t="s">
        <v>63</v>
      </c>
      <c r="S53" s="16">
        <v>1998</v>
      </c>
      <c r="T53" s="16" t="s">
        <v>64</v>
      </c>
      <c r="U53" s="16" t="s">
        <v>85</v>
      </c>
    </row>
    <row r="54" spans="10:21" x14ac:dyDescent="0.25">
      <c r="J54" s="24">
        <v>27</v>
      </c>
      <c r="K54" s="14" t="s">
        <v>220</v>
      </c>
      <c r="L54" s="25" t="s">
        <v>58</v>
      </c>
      <c r="M54" s="16" t="s">
        <v>69</v>
      </c>
      <c r="N54" s="16">
        <v>1999</v>
      </c>
      <c r="O54" s="16" t="s">
        <v>65</v>
      </c>
      <c r="P54" s="14" t="s">
        <v>60</v>
      </c>
      <c r="Q54" s="16" t="s">
        <v>58</v>
      </c>
      <c r="R54" s="16" t="s">
        <v>63</v>
      </c>
      <c r="S54" s="16">
        <v>1998</v>
      </c>
      <c r="T54" s="16" t="s">
        <v>65</v>
      </c>
      <c r="U54" s="16" t="s">
        <v>67</v>
      </c>
    </row>
    <row r="55" spans="10:21" x14ac:dyDescent="0.25">
      <c r="J55" s="24">
        <v>28</v>
      </c>
      <c r="K55" s="14" t="s">
        <v>176</v>
      </c>
      <c r="L55" s="25" t="s">
        <v>68</v>
      </c>
      <c r="M55" s="16" t="s">
        <v>69</v>
      </c>
      <c r="N55" s="16">
        <v>1998</v>
      </c>
      <c r="O55" s="16" t="s">
        <v>65</v>
      </c>
      <c r="P55" s="14" t="s">
        <v>62</v>
      </c>
      <c r="Q55" s="16" t="s">
        <v>58</v>
      </c>
      <c r="R55" s="16" t="s">
        <v>63</v>
      </c>
      <c r="S55" s="16">
        <v>1995</v>
      </c>
      <c r="T55" s="16" t="s">
        <v>20</v>
      </c>
      <c r="U55" s="16" t="s">
        <v>96</v>
      </c>
    </row>
    <row r="56" spans="10:21" x14ac:dyDescent="0.25">
      <c r="J56" s="24">
        <v>29</v>
      </c>
      <c r="K56" s="5" t="s">
        <v>221</v>
      </c>
      <c r="L56" s="25" t="s">
        <v>163</v>
      </c>
      <c r="M56" s="16" t="s">
        <v>69</v>
      </c>
      <c r="N56" s="16">
        <v>1993</v>
      </c>
      <c r="O56" s="16" t="s">
        <v>20</v>
      </c>
      <c r="P56" s="14" t="s">
        <v>99</v>
      </c>
      <c r="Q56" s="16" t="s">
        <v>101</v>
      </c>
      <c r="R56" s="16" t="s">
        <v>63</v>
      </c>
      <c r="S56" s="16">
        <v>1997</v>
      </c>
      <c r="T56" s="16" t="s">
        <v>20</v>
      </c>
      <c r="U56" s="16" t="s">
        <v>102</v>
      </c>
    </row>
    <row r="57" spans="10:21" x14ac:dyDescent="0.25">
      <c r="J57" s="24">
        <v>30</v>
      </c>
      <c r="K57" s="14" t="s">
        <v>222</v>
      </c>
      <c r="L57" s="25" t="s">
        <v>68</v>
      </c>
      <c r="M57" s="16" t="s">
        <v>223</v>
      </c>
      <c r="N57" s="16">
        <v>1999</v>
      </c>
      <c r="O57" s="16" t="s">
        <v>65</v>
      </c>
      <c r="P57" s="14" t="s">
        <v>191</v>
      </c>
      <c r="Q57" s="16" t="s">
        <v>140</v>
      </c>
      <c r="R57" s="16" t="s">
        <v>63</v>
      </c>
      <c r="S57" s="16">
        <v>1996</v>
      </c>
      <c r="T57" s="16" t="s">
        <v>20</v>
      </c>
      <c r="U57" s="16" t="s">
        <v>103</v>
      </c>
    </row>
    <row r="58" spans="10:21" x14ac:dyDescent="0.25">
      <c r="J58" s="24">
        <v>31</v>
      </c>
      <c r="K58" s="14" t="s">
        <v>224</v>
      </c>
      <c r="L58" s="15" t="s">
        <v>58</v>
      </c>
      <c r="M58" s="16" t="s">
        <v>93</v>
      </c>
      <c r="N58" s="16">
        <v>1997</v>
      </c>
      <c r="O58" s="16" t="s">
        <v>20</v>
      </c>
      <c r="P58" s="14" t="s">
        <v>165</v>
      </c>
      <c r="Q58" s="16" t="s">
        <v>163</v>
      </c>
      <c r="R58" s="16" t="s">
        <v>171</v>
      </c>
      <c r="S58" s="16">
        <v>1992</v>
      </c>
      <c r="T58" s="16" t="s">
        <v>65</v>
      </c>
      <c r="U58" s="16" t="s">
        <v>66</v>
      </c>
    </row>
    <row r="59" spans="10:21" x14ac:dyDescent="0.25">
      <c r="J59" s="24">
        <v>32</v>
      </c>
      <c r="K59" s="14" t="s">
        <v>80</v>
      </c>
      <c r="L59" s="15" t="s">
        <v>77</v>
      </c>
      <c r="M59" s="14" t="s">
        <v>93</v>
      </c>
      <c r="N59" s="16">
        <v>1997</v>
      </c>
      <c r="O59" s="14" t="s">
        <v>20</v>
      </c>
      <c r="P59" s="14" t="s">
        <v>29</v>
      </c>
      <c r="Q59" s="16" t="s">
        <v>15</v>
      </c>
      <c r="R59" s="16" t="s">
        <v>30</v>
      </c>
      <c r="S59" s="16">
        <v>1997</v>
      </c>
      <c r="T59" s="16" t="s">
        <v>20</v>
      </c>
      <c r="U59" s="16" t="s">
        <v>55</v>
      </c>
    </row>
    <row r="60" spans="10:21" x14ac:dyDescent="0.25">
      <c r="J60" s="24">
        <v>33</v>
      </c>
      <c r="K60" s="14" t="s">
        <v>90</v>
      </c>
      <c r="L60" s="15" t="s">
        <v>87</v>
      </c>
      <c r="M60" s="16" t="s">
        <v>93</v>
      </c>
      <c r="N60" s="16">
        <v>1998</v>
      </c>
      <c r="O60" s="16" t="s">
        <v>24</v>
      </c>
      <c r="P60" s="14" t="s">
        <v>178</v>
      </c>
      <c r="Q60" s="16" t="s">
        <v>68</v>
      </c>
      <c r="R60" s="16" t="s">
        <v>71</v>
      </c>
      <c r="S60" s="16">
        <v>1997</v>
      </c>
      <c r="T60" s="16" t="s">
        <v>24</v>
      </c>
      <c r="U60" s="16" t="s">
        <v>113</v>
      </c>
    </row>
    <row r="61" spans="10:21" x14ac:dyDescent="0.25">
      <c r="J61" s="24">
        <v>34</v>
      </c>
      <c r="K61" s="14" t="s">
        <v>225</v>
      </c>
      <c r="L61" s="15" t="s">
        <v>104</v>
      </c>
      <c r="M61" s="16" t="s">
        <v>226</v>
      </c>
      <c r="N61" s="16">
        <v>1998</v>
      </c>
      <c r="O61" s="16" t="s">
        <v>20</v>
      </c>
      <c r="P61" s="14" t="s">
        <v>81</v>
      </c>
      <c r="Q61" s="16" t="s">
        <v>77</v>
      </c>
      <c r="R61" s="16" t="s">
        <v>84</v>
      </c>
      <c r="S61" s="16">
        <v>1998</v>
      </c>
      <c r="T61" s="16" t="s">
        <v>24</v>
      </c>
      <c r="U61" s="16" t="s">
        <v>114</v>
      </c>
    </row>
    <row r="62" spans="10:21" x14ac:dyDescent="0.25">
      <c r="J62" s="24">
        <v>35</v>
      </c>
      <c r="K62" s="14" t="s">
        <v>108</v>
      </c>
      <c r="L62" s="15" t="s">
        <v>104</v>
      </c>
      <c r="M62" s="16" t="s">
        <v>227</v>
      </c>
      <c r="N62" s="16">
        <v>1996</v>
      </c>
      <c r="O62" s="16" t="s">
        <v>20</v>
      </c>
      <c r="P62" s="14" t="s">
        <v>155</v>
      </c>
      <c r="Q62" s="16" t="s">
        <v>153</v>
      </c>
      <c r="R62" s="16" t="s">
        <v>84</v>
      </c>
      <c r="S62" s="16">
        <v>1995</v>
      </c>
      <c r="T62" s="16" t="s">
        <v>65</v>
      </c>
      <c r="U62" s="16" t="s">
        <v>115</v>
      </c>
    </row>
    <row r="63" spans="10:21" x14ac:dyDescent="0.25">
      <c r="J63" s="24">
        <v>36</v>
      </c>
      <c r="K63" s="14" t="s">
        <v>228</v>
      </c>
      <c r="L63" s="15" t="s">
        <v>104</v>
      </c>
      <c r="M63" s="16" t="s">
        <v>229</v>
      </c>
      <c r="N63" s="16">
        <v>1999</v>
      </c>
      <c r="O63" s="16" t="s">
        <v>20</v>
      </c>
      <c r="P63" s="14" t="s">
        <v>108</v>
      </c>
      <c r="Q63" s="16" t="s">
        <v>104</v>
      </c>
      <c r="R63" s="16" t="s">
        <v>112</v>
      </c>
      <c r="S63" s="16">
        <v>1996</v>
      </c>
      <c r="T63" s="16" t="s">
        <v>20</v>
      </c>
      <c r="U63" s="16" t="s">
        <v>116</v>
      </c>
    </row>
    <row r="64" spans="10:21" x14ac:dyDescent="0.25">
      <c r="J64" s="24">
        <v>37</v>
      </c>
      <c r="K64" s="14" t="s">
        <v>230</v>
      </c>
      <c r="L64" s="15" t="s">
        <v>32</v>
      </c>
      <c r="M64" s="16" t="s">
        <v>63</v>
      </c>
      <c r="N64" s="16">
        <v>1998</v>
      </c>
      <c r="O64" s="16" t="s">
        <v>24</v>
      </c>
      <c r="P64" s="14" t="s">
        <v>167</v>
      </c>
      <c r="Q64" s="16" t="s">
        <v>163</v>
      </c>
      <c r="R64" s="16" t="s">
        <v>172</v>
      </c>
      <c r="S64" s="16">
        <v>1995</v>
      </c>
      <c r="T64" s="16" t="s">
        <v>65</v>
      </c>
      <c r="U64" s="16" t="s">
        <v>126</v>
      </c>
    </row>
    <row r="65" spans="10:21" x14ac:dyDescent="0.25">
      <c r="J65" s="24">
        <v>38</v>
      </c>
      <c r="K65" s="14" t="s">
        <v>231</v>
      </c>
      <c r="L65" s="15" t="s">
        <v>144</v>
      </c>
      <c r="M65" s="16" t="s">
        <v>63</v>
      </c>
      <c r="N65" s="16">
        <v>1995</v>
      </c>
      <c r="O65" s="16" t="s">
        <v>20</v>
      </c>
      <c r="P65" s="14" t="s">
        <v>49</v>
      </c>
      <c r="Q65" s="16" t="s">
        <v>45</v>
      </c>
      <c r="R65" s="16" t="s">
        <v>53</v>
      </c>
      <c r="S65" s="16">
        <v>1997</v>
      </c>
      <c r="T65" s="16" t="s">
        <v>20</v>
      </c>
      <c r="U65" s="16" t="s">
        <v>127</v>
      </c>
    </row>
    <row r="66" spans="10:21" x14ac:dyDescent="0.25">
      <c r="J66" s="24">
        <v>39</v>
      </c>
      <c r="K66" s="14" t="s">
        <v>232</v>
      </c>
      <c r="L66" s="15" t="s">
        <v>77</v>
      </c>
      <c r="M66" s="16" t="s">
        <v>63</v>
      </c>
      <c r="N66" s="16">
        <v>1999</v>
      </c>
      <c r="O66" s="16" t="s">
        <v>65</v>
      </c>
      <c r="P66" s="14" t="s">
        <v>100</v>
      </c>
      <c r="Q66" s="16" t="s">
        <v>101</v>
      </c>
      <c r="R66" s="16" t="s">
        <v>53</v>
      </c>
      <c r="S66" s="16">
        <v>1995</v>
      </c>
      <c r="T66" s="16" t="s">
        <v>65</v>
      </c>
      <c r="U66" s="16" t="s">
        <v>128</v>
      </c>
    </row>
    <row r="67" spans="10:21" x14ac:dyDescent="0.25">
      <c r="J67" s="24">
        <v>40</v>
      </c>
      <c r="K67" s="14" t="s">
        <v>88</v>
      </c>
      <c r="L67" s="15" t="s">
        <v>87</v>
      </c>
      <c r="M67" s="16" t="s">
        <v>63</v>
      </c>
      <c r="N67" s="16">
        <v>1998</v>
      </c>
      <c r="O67" s="16" t="s">
        <v>65</v>
      </c>
      <c r="P67" s="14" t="s">
        <v>164</v>
      </c>
      <c r="Q67" s="16" t="s">
        <v>187</v>
      </c>
      <c r="R67" s="16" t="s">
        <v>53</v>
      </c>
      <c r="S67" s="16">
        <v>1993</v>
      </c>
      <c r="T67" s="16" t="s">
        <v>20</v>
      </c>
      <c r="U67" s="16" t="s">
        <v>129</v>
      </c>
    </row>
    <row r="68" spans="10:21" x14ac:dyDescent="0.25">
      <c r="J68" s="24">
        <v>41</v>
      </c>
      <c r="K68" s="5" t="s">
        <v>233</v>
      </c>
      <c r="L68" s="15" t="s">
        <v>163</v>
      </c>
      <c r="M68" s="16" t="s">
        <v>63</v>
      </c>
      <c r="N68" s="16">
        <v>1993</v>
      </c>
      <c r="O68" s="16" t="s">
        <v>65</v>
      </c>
      <c r="P68" s="14" t="s">
        <v>168</v>
      </c>
      <c r="Q68" s="16" t="s">
        <v>163</v>
      </c>
      <c r="R68" s="16" t="s">
        <v>53</v>
      </c>
      <c r="S68" s="16">
        <v>1994</v>
      </c>
      <c r="T68" s="16" t="s">
        <v>65</v>
      </c>
      <c r="U68" s="16" t="s">
        <v>55</v>
      </c>
    </row>
    <row r="69" spans="10:21" x14ac:dyDescent="0.25">
      <c r="J69" s="24">
        <v>42</v>
      </c>
      <c r="K69" s="5" t="s">
        <v>165</v>
      </c>
      <c r="L69" s="15" t="s">
        <v>163</v>
      </c>
      <c r="M69" s="16" t="s">
        <v>63</v>
      </c>
      <c r="N69" s="16">
        <v>1992</v>
      </c>
      <c r="O69" s="16" t="s">
        <v>65</v>
      </c>
      <c r="P69" s="14" t="s">
        <v>179</v>
      </c>
      <c r="Q69" s="16" t="s">
        <v>68</v>
      </c>
      <c r="R69" s="16" t="s">
        <v>72</v>
      </c>
      <c r="S69" s="16">
        <v>1998</v>
      </c>
      <c r="T69" s="16" t="s">
        <v>24</v>
      </c>
      <c r="U69" s="16" t="s">
        <v>54</v>
      </c>
    </row>
    <row r="70" spans="10:21" x14ac:dyDescent="0.25">
      <c r="J70" s="24">
        <v>43</v>
      </c>
      <c r="K70" s="5" t="s">
        <v>168</v>
      </c>
      <c r="L70" s="15" t="s">
        <v>187</v>
      </c>
      <c r="M70" s="16" t="s">
        <v>63</v>
      </c>
      <c r="N70" s="16">
        <v>1994</v>
      </c>
      <c r="O70" s="16" t="s">
        <v>65</v>
      </c>
      <c r="P70" s="14" t="s">
        <v>106</v>
      </c>
      <c r="Q70" s="16" t="s">
        <v>104</v>
      </c>
      <c r="R70" s="16" t="s">
        <v>110</v>
      </c>
      <c r="S70" s="16">
        <v>1996</v>
      </c>
      <c r="T70" s="16" t="s">
        <v>24</v>
      </c>
      <c r="U70" s="16" t="s">
        <v>136</v>
      </c>
    </row>
    <row r="71" spans="10:21" x14ac:dyDescent="0.25">
      <c r="J71" s="24">
        <v>44</v>
      </c>
      <c r="K71" s="14" t="s">
        <v>234</v>
      </c>
      <c r="L71" s="15" t="s">
        <v>201</v>
      </c>
      <c r="M71" s="16" t="s">
        <v>235</v>
      </c>
      <c r="N71" s="16">
        <v>1999</v>
      </c>
      <c r="O71" s="16" t="s">
        <v>65</v>
      </c>
      <c r="P71" s="14" t="s">
        <v>48</v>
      </c>
      <c r="Q71" s="16" t="s">
        <v>45</v>
      </c>
      <c r="R71" s="16" t="s">
        <v>52</v>
      </c>
      <c r="S71" s="16">
        <v>1996</v>
      </c>
      <c r="T71" s="16" t="s">
        <v>24</v>
      </c>
      <c r="U71" s="16" t="s">
        <v>136</v>
      </c>
    </row>
    <row r="72" spans="10:21" x14ac:dyDescent="0.25">
      <c r="J72" s="24">
        <v>45</v>
      </c>
      <c r="K72" s="14" t="s">
        <v>155</v>
      </c>
      <c r="L72" s="15" t="s">
        <v>201</v>
      </c>
      <c r="M72" s="16" t="s">
        <v>84</v>
      </c>
      <c r="N72" s="16">
        <v>1995</v>
      </c>
      <c r="O72" s="16" t="s">
        <v>65</v>
      </c>
      <c r="P72" s="14" t="s">
        <v>131</v>
      </c>
      <c r="Q72" s="16" t="s">
        <v>130</v>
      </c>
      <c r="R72" s="16" t="s">
        <v>52</v>
      </c>
      <c r="S72" s="16">
        <v>1997</v>
      </c>
      <c r="T72" s="16" t="s">
        <v>20</v>
      </c>
      <c r="U72" s="16" t="s">
        <v>139</v>
      </c>
    </row>
    <row r="73" spans="10:21" x14ac:dyDescent="0.25">
      <c r="J73" s="24">
        <v>46</v>
      </c>
      <c r="K73" s="14" t="s">
        <v>236</v>
      </c>
      <c r="L73" s="15" t="s">
        <v>101</v>
      </c>
      <c r="M73" s="16" t="s">
        <v>237</v>
      </c>
      <c r="N73" s="16">
        <v>1999</v>
      </c>
      <c r="O73" s="16" t="s">
        <v>20</v>
      </c>
      <c r="P73" s="14" t="s">
        <v>133</v>
      </c>
      <c r="Q73" s="16" t="s">
        <v>130</v>
      </c>
      <c r="R73" s="16" t="s">
        <v>52</v>
      </c>
      <c r="S73" s="16">
        <v>1996</v>
      </c>
      <c r="T73" s="16" t="s">
        <v>20</v>
      </c>
      <c r="U73" s="16" t="s">
        <v>142</v>
      </c>
    </row>
    <row r="74" spans="10:21" x14ac:dyDescent="0.25">
      <c r="J74" s="24">
        <v>47</v>
      </c>
      <c r="K74" s="14" t="s">
        <v>238</v>
      </c>
      <c r="L74" s="15" t="s">
        <v>218</v>
      </c>
      <c r="M74" s="16" t="s">
        <v>53</v>
      </c>
      <c r="N74" s="16">
        <v>1997</v>
      </c>
      <c r="O74" s="16" t="s">
        <v>24</v>
      </c>
      <c r="P74" s="14" t="s">
        <v>134</v>
      </c>
      <c r="Q74" s="16" t="s">
        <v>130</v>
      </c>
      <c r="R74" s="16" t="s">
        <v>52</v>
      </c>
      <c r="S74" s="16">
        <v>1998</v>
      </c>
      <c r="T74" s="16" t="s">
        <v>20</v>
      </c>
      <c r="U74" s="16" t="s">
        <v>142</v>
      </c>
    </row>
    <row r="75" spans="10:21" x14ac:dyDescent="0.25">
      <c r="J75" s="24">
        <v>48</v>
      </c>
      <c r="K75" s="14" t="s">
        <v>49</v>
      </c>
      <c r="L75" s="15" t="s">
        <v>45</v>
      </c>
      <c r="M75" s="16" t="s">
        <v>53</v>
      </c>
      <c r="N75" s="16">
        <v>1994</v>
      </c>
      <c r="O75" s="16" t="s">
        <v>20</v>
      </c>
      <c r="P75" s="14" t="s">
        <v>157</v>
      </c>
      <c r="Q75" s="16" t="s">
        <v>153</v>
      </c>
      <c r="R75" s="16" t="s">
        <v>52</v>
      </c>
      <c r="S75" s="16">
        <v>1996</v>
      </c>
      <c r="T75" s="16" t="s">
        <v>20</v>
      </c>
      <c r="U75" s="16" t="s">
        <v>142</v>
      </c>
    </row>
    <row r="76" spans="10:21" x14ac:dyDescent="0.25">
      <c r="J76" s="24">
        <v>49</v>
      </c>
      <c r="K76" s="14" t="s">
        <v>239</v>
      </c>
      <c r="L76" s="15" t="s">
        <v>77</v>
      </c>
      <c r="M76" s="16" t="s">
        <v>53</v>
      </c>
      <c r="N76" s="16">
        <v>1999</v>
      </c>
      <c r="O76" s="16" t="s">
        <v>20</v>
      </c>
      <c r="P76" s="14" t="s">
        <v>26</v>
      </c>
      <c r="Q76" s="16" t="s">
        <v>15</v>
      </c>
      <c r="R76" s="16" t="s">
        <v>27</v>
      </c>
      <c r="S76" s="16">
        <v>1997</v>
      </c>
      <c r="T76" s="16" t="s">
        <v>20</v>
      </c>
      <c r="U76" s="16" t="s">
        <v>44</v>
      </c>
    </row>
    <row r="77" spans="10:21" x14ac:dyDescent="0.25">
      <c r="J77" s="24">
        <v>50</v>
      </c>
      <c r="K77" s="14" t="s">
        <v>240</v>
      </c>
      <c r="L77" s="25" t="s">
        <v>101</v>
      </c>
      <c r="M77" s="16" t="s">
        <v>53</v>
      </c>
      <c r="N77" s="16">
        <v>2000</v>
      </c>
      <c r="O77" s="16" t="s">
        <v>24</v>
      </c>
      <c r="P77" s="14" t="s">
        <v>158</v>
      </c>
      <c r="Q77" s="16" t="s">
        <v>193</v>
      </c>
      <c r="R77" s="16" t="s">
        <v>160</v>
      </c>
      <c r="S77" s="16">
        <v>1998</v>
      </c>
      <c r="T77" s="16" t="s">
        <v>20</v>
      </c>
      <c r="U77" s="16" t="s">
        <v>143</v>
      </c>
    </row>
    <row r="78" spans="10:21" x14ac:dyDescent="0.25">
      <c r="J78" s="24">
        <v>51</v>
      </c>
      <c r="K78" s="14" t="s">
        <v>241</v>
      </c>
      <c r="L78" s="25" t="s">
        <v>101</v>
      </c>
      <c r="M78" s="16" t="s">
        <v>53</v>
      </c>
      <c r="N78" s="16">
        <v>2000</v>
      </c>
      <c r="O78" s="16" t="s">
        <v>20</v>
      </c>
      <c r="P78" s="14" t="s">
        <v>107</v>
      </c>
      <c r="Q78" s="16" t="s">
        <v>104</v>
      </c>
      <c r="R78" s="16" t="s">
        <v>111</v>
      </c>
      <c r="S78" s="16">
        <v>1998</v>
      </c>
      <c r="T78" s="16" t="s">
        <v>24</v>
      </c>
      <c r="U78" s="16" t="s">
        <v>151</v>
      </c>
    </row>
    <row r="79" spans="10:21" x14ac:dyDescent="0.25">
      <c r="J79" s="24">
        <v>52</v>
      </c>
      <c r="K79" s="14" t="s">
        <v>242</v>
      </c>
      <c r="L79" s="25" t="s">
        <v>101</v>
      </c>
      <c r="M79" s="16" t="s">
        <v>53</v>
      </c>
      <c r="N79" s="16">
        <v>1997</v>
      </c>
      <c r="O79" s="16" t="s">
        <v>65</v>
      </c>
      <c r="P79" s="14" t="s">
        <v>47</v>
      </c>
      <c r="Q79" s="16" t="s">
        <v>45</v>
      </c>
      <c r="R79" s="16" t="s">
        <v>51</v>
      </c>
      <c r="S79" s="16">
        <v>1996</v>
      </c>
      <c r="T79" s="16" t="s">
        <v>24</v>
      </c>
      <c r="U79" s="16" t="s">
        <v>55</v>
      </c>
    </row>
    <row r="80" spans="10:21" x14ac:dyDescent="0.25">
      <c r="J80" s="24">
        <v>53</v>
      </c>
      <c r="K80" s="14" t="s">
        <v>179</v>
      </c>
      <c r="L80" s="25" t="s">
        <v>68</v>
      </c>
      <c r="M80" s="16" t="s">
        <v>72</v>
      </c>
      <c r="N80" s="16">
        <v>1998</v>
      </c>
      <c r="O80" s="16" t="s">
        <v>24</v>
      </c>
      <c r="P80" s="14" t="s">
        <v>132</v>
      </c>
      <c r="Q80" s="16" t="s">
        <v>130</v>
      </c>
      <c r="R80" s="16" t="s">
        <v>135</v>
      </c>
      <c r="S80" s="16">
        <v>1997</v>
      </c>
      <c r="T80" s="16" t="s">
        <v>20</v>
      </c>
      <c r="U80" s="16" t="s">
        <v>152</v>
      </c>
    </row>
    <row r="81" spans="10:21" x14ac:dyDescent="0.25">
      <c r="J81" s="24">
        <v>54</v>
      </c>
      <c r="K81" s="14" t="s">
        <v>243</v>
      </c>
      <c r="L81" s="16" t="s">
        <v>15</v>
      </c>
      <c r="M81" s="16" t="s">
        <v>244</v>
      </c>
      <c r="N81" s="16">
        <v>2000</v>
      </c>
      <c r="O81" s="16" t="s">
        <v>20</v>
      </c>
      <c r="P81" s="14" t="s">
        <v>166</v>
      </c>
      <c r="Q81" s="16" t="s">
        <v>163</v>
      </c>
      <c r="R81" s="16" t="s">
        <v>135</v>
      </c>
      <c r="S81" s="16">
        <v>1995</v>
      </c>
      <c r="T81" s="16" t="s">
        <v>20</v>
      </c>
      <c r="U81" s="16" t="s">
        <v>67</v>
      </c>
    </row>
    <row r="82" spans="10:21" x14ac:dyDescent="0.25">
      <c r="J82" s="24">
        <v>55</v>
      </c>
      <c r="K82" s="14" t="s">
        <v>48</v>
      </c>
      <c r="L82" s="25" t="s">
        <v>45</v>
      </c>
      <c r="M82" s="16" t="s">
        <v>52</v>
      </c>
      <c r="N82" s="16">
        <v>1996</v>
      </c>
      <c r="O82" s="16" t="s">
        <v>24</v>
      </c>
      <c r="P82" s="14" t="s">
        <v>170</v>
      </c>
      <c r="Q82" s="16" t="s">
        <v>187</v>
      </c>
      <c r="R82" s="16" t="s">
        <v>135</v>
      </c>
      <c r="S82" s="16">
        <v>1996</v>
      </c>
      <c r="T82" s="16" t="s">
        <v>65</v>
      </c>
      <c r="U82" s="16" t="s">
        <v>44</v>
      </c>
    </row>
    <row r="83" spans="10:21" x14ac:dyDescent="0.25">
      <c r="J83" s="24">
        <v>56</v>
      </c>
      <c r="K83" s="14" t="s">
        <v>118</v>
      </c>
      <c r="L83" s="25" t="s">
        <v>130</v>
      </c>
      <c r="M83" s="16" t="s">
        <v>245</v>
      </c>
      <c r="N83" s="16">
        <v>1998</v>
      </c>
      <c r="O83" s="16" t="s">
        <v>125</v>
      </c>
      <c r="P83" s="14" t="s">
        <v>183</v>
      </c>
      <c r="Q83" s="16" t="s">
        <v>182</v>
      </c>
      <c r="R83" s="16" t="s">
        <v>135</v>
      </c>
      <c r="S83" s="16">
        <v>1995</v>
      </c>
      <c r="T83" s="16" t="s">
        <v>24</v>
      </c>
      <c r="U83" s="16" t="s">
        <v>67</v>
      </c>
    </row>
    <row r="84" spans="10:21" x14ac:dyDescent="0.25">
      <c r="J84" s="24">
        <v>57</v>
      </c>
      <c r="K84" s="14" t="s">
        <v>47</v>
      </c>
      <c r="L84" s="15" t="s">
        <v>45</v>
      </c>
      <c r="M84" s="16" t="s">
        <v>51</v>
      </c>
      <c r="N84" s="16">
        <v>1997</v>
      </c>
      <c r="O84" s="16" t="s">
        <v>24</v>
      </c>
      <c r="P84" s="14" t="s">
        <v>185</v>
      </c>
      <c r="Q84" s="16" t="s">
        <v>182</v>
      </c>
      <c r="R84" s="16" t="s">
        <v>135</v>
      </c>
      <c r="S84" s="16">
        <v>1995</v>
      </c>
      <c r="T84" s="16" t="s">
        <v>24</v>
      </c>
      <c r="U84" s="16" t="s">
        <v>161</v>
      </c>
    </row>
    <row r="85" spans="10:21" x14ac:dyDescent="0.25">
      <c r="J85" s="24">
        <v>58</v>
      </c>
      <c r="K85" s="14" t="s">
        <v>246</v>
      </c>
      <c r="L85" s="15" t="s">
        <v>218</v>
      </c>
      <c r="M85" s="16" t="s">
        <v>135</v>
      </c>
      <c r="N85" s="16">
        <v>1995</v>
      </c>
      <c r="O85" s="16" t="s">
        <v>125</v>
      </c>
      <c r="P85" s="14" t="s">
        <v>186</v>
      </c>
      <c r="Q85" s="16" t="s">
        <v>182</v>
      </c>
      <c r="R85" s="16" t="s">
        <v>135</v>
      </c>
      <c r="S85" s="16">
        <v>1995</v>
      </c>
      <c r="T85" s="16" t="s">
        <v>24</v>
      </c>
      <c r="U85" s="16" t="s">
        <v>55</v>
      </c>
    </row>
    <row r="86" spans="10:21" x14ac:dyDescent="0.25">
      <c r="J86" s="24">
        <v>59</v>
      </c>
      <c r="K86" s="14" t="s">
        <v>146</v>
      </c>
      <c r="L86" s="15" t="s">
        <v>144</v>
      </c>
      <c r="M86" s="16" t="s">
        <v>135</v>
      </c>
      <c r="N86" s="16">
        <v>1998</v>
      </c>
      <c r="O86" s="16" t="s">
        <v>20</v>
      </c>
      <c r="P86" s="14" t="s">
        <v>18</v>
      </c>
      <c r="Q86" s="14" t="s">
        <v>15</v>
      </c>
      <c r="R86" s="14" t="s">
        <v>19</v>
      </c>
      <c r="S86" s="16">
        <v>1995</v>
      </c>
      <c r="T86" s="14" t="s">
        <v>20</v>
      </c>
      <c r="U86" s="16" t="s">
        <v>162</v>
      </c>
    </row>
    <row r="87" spans="10:21" x14ac:dyDescent="0.25">
      <c r="J87" s="24">
        <v>60</v>
      </c>
      <c r="K87" s="5" t="s">
        <v>166</v>
      </c>
      <c r="L87" s="15" t="s">
        <v>163</v>
      </c>
      <c r="M87" s="16" t="s">
        <v>135</v>
      </c>
      <c r="N87" s="16">
        <v>1995</v>
      </c>
      <c r="O87" s="16" t="s">
        <v>20</v>
      </c>
      <c r="P87" s="14" t="s">
        <v>118</v>
      </c>
      <c r="Q87" s="16" t="s">
        <v>117</v>
      </c>
      <c r="R87" s="16" t="s">
        <v>122</v>
      </c>
      <c r="S87" s="16">
        <v>1998</v>
      </c>
      <c r="T87" s="16" t="s">
        <v>125</v>
      </c>
      <c r="U87" s="16" t="s">
        <v>73</v>
      </c>
    </row>
    <row r="88" spans="10:21" x14ac:dyDescent="0.25">
      <c r="J88" s="24">
        <v>61</v>
      </c>
      <c r="K88" s="14" t="s">
        <v>119</v>
      </c>
      <c r="L88" s="15" t="s">
        <v>130</v>
      </c>
      <c r="M88" s="16" t="s">
        <v>247</v>
      </c>
      <c r="N88" s="16">
        <v>1996</v>
      </c>
      <c r="O88" s="16" t="s">
        <v>125</v>
      </c>
      <c r="P88" s="14" t="s">
        <v>46</v>
      </c>
      <c r="Q88" s="16" t="s">
        <v>45</v>
      </c>
      <c r="R88" s="16" t="s">
        <v>50</v>
      </c>
      <c r="S88" s="16">
        <v>1994</v>
      </c>
      <c r="T88" s="16" t="s">
        <v>24</v>
      </c>
      <c r="U88" s="16" t="s">
        <v>44</v>
      </c>
    </row>
    <row r="89" spans="10:21" x14ac:dyDescent="0.25">
      <c r="J89" s="24">
        <v>62</v>
      </c>
      <c r="K89" s="14" t="s">
        <v>248</v>
      </c>
      <c r="L89" s="15" t="s">
        <v>45</v>
      </c>
      <c r="M89" s="16" t="s">
        <v>249</v>
      </c>
      <c r="N89" s="16">
        <v>1998</v>
      </c>
      <c r="O89" s="16" t="s">
        <v>24</v>
      </c>
      <c r="P89" s="14" t="s">
        <v>169</v>
      </c>
      <c r="Q89" s="16" t="s">
        <v>187</v>
      </c>
      <c r="R89" s="16" t="s">
        <v>173</v>
      </c>
      <c r="S89" s="16">
        <v>1994</v>
      </c>
      <c r="T89" s="16"/>
      <c r="U89" s="16" t="s">
        <v>55</v>
      </c>
    </row>
    <row r="90" spans="10:21" ht="12.75" customHeight="1" x14ac:dyDescent="0.25">
      <c r="J90" s="24">
        <v>63</v>
      </c>
      <c r="K90" s="14" t="s">
        <v>250</v>
      </c>
      <c r="L90" s="15" t="s">
        <v>182</v>
      </c>
      <c r="M90" s="16" t="s">
        <v>50</v>
      </c>
      <c r="N90" s="16">
        <v>1999</v>
      </c>
      <c r="O90" s="16" t="s">
        <v>24</v>
      </c>
      <c r="P90" s="14" t="s">
        <v>119</v>
      </c>
      <c r="Q90" s="16" t="s">
        <v>117</v>
      </c>
      <c r="R90" s="16" t="s">
        <v>123</v>
      </c>
      <c r="S90" s="16">
        <v>1996</v>
      </c>
      <c r="T90" s="16" t="s">
        <v>24</v>
      </c>
      <c r="U90" s="16" t="s">
        <v>174</v>
      </c>
    </row>
    <row r="91" spans="10:21" x14ac:dyDescent="0.25">
      <c r="J91" s="24">
        <v>64</v>
      </c>
      <c r="K91" s="14" t="s">
        <v>251</v>
      </c>
      <c r="L91" s="15" t="s">
        <v>218</v>
      </c>
      <c r="M91" s="16" t="s">
        <v>50</v>
      </c>
      <c r="N91" s="16">
        <v>1999</v>
      </c>
      <c r="O91" s="16" t="s">
        <v>125</v>
      </c>
      <c r="P91" s="14" t="s">
        <v>137</v>
      </c>
      <c r="Q91" s="16" t="s">
        <v>181</v>
      </c>
      <c r="R91" s="16" t="s">
        <v>138</v>
      </c>
      <c r="S91" s="16">
        <v>1998</v>
      </c>
      <c r="T91" s="16" t="s">
        <v>24</v>
      </c>
      <c r="U91" s="16" t="s">
        <v>73</v>
      </c>
    </row>
    <row r="92" spans="10:21" x14ac:dyDescent="0.25">
      <c r="J92" s="24">
        <v>65</v>
      </c>
      <c r="K92" s="14" t="s">
        <v>46</v>
      </c>
      <c r="L92" s="15" t="s">
        <v>45</v>
      </c>
      <c r="M92" s="16" t="s">
        <v>50</v>
      </c>
      <c r="N92" s="16">
        <v>1995</v>
      </c>
      <c r="O92" s="16" t="s">
        <v>24</v>
      </c>
      <c r="P92" s="14" t="s">
        <v>145</v>
      </c>
      <c r="Q92" s="16" t="s">
        <v>144</v>
      </c>
      <c r="R92" s="16" t="s">
        <v>138</v>
      </c>
      <c r="S92" s="16">
        <v>1995</v>
      </c>
      <c r="T92" s="16" t="s">
        <v>24</v>
      </c>
      <c r="U92" s="16" t="s">
        <v>175</v>
      </c>
    </row>
    <row r="93" spans="10:21" x14ac:dyDescent="0.25">
      <c r="J93" s="24">
        <v>66</v>
      </c>
      <c r="K93" s="14" t="s">
        <v>252</v>
      </c>
      <c r="L93" s="15" t="s">
        <v>101</v>
      </c>
      <c r="M93" s="16" t="s">
        <v>50</v>
      </c>
      <c r="N93" s="16">
        <v>1998</v>
      </c>
      <c r="O93" s="16" t="s">
        <v>20</v>
      </c>
      <c r="P93" s="14" t="s">
        <v>120</v>
      </c>
      <c r="Q93" s="16" t="s">
        <v>117</v>
      </c>
      <c r="R93" s="16" t="s">
        <v>124</v>
      </c>
      <c r="S93" s="16">
        <v>1995</v>
      </c>
      <c r="T93" s="16" t="s">
        <v>125</v>
      </c>
      <c r="U93" s="16" t="s">
        <v>55</v>
      </c>
    </row>
    <row r="94" spans="10:21" x14ac:dyDescent="0.25">
      <c r="J94" s="24">
        <v>67</v>
      </c>
      <c r="K94" s="14" t="s">
        <v>253</v>
      </c>
      <c r="L94" s="15" t="s">
        <v>130</v>
      </c>
      <c r="M94" s="16" t="s">
        <v>254</v>
      </c>
      <c r="N94" s="16">
        <v>1999</v>
      </c>
      <c r="O94" s="16" t="s">
        <v>125</v>
      </c>
      <c r="P94" s="14" t="s">
        <v>121</v>
      </c>
      <c r="Q94" s="16" t="s">
        <v>117</v>
      </c>
      <c r="R94" s="16" t="s">
        <v>124</v>
      </c>
      <c r="S94" s="16">
        <v>1999</v>
      </c>
      <c r="T94" s="16" t="s">
        <v>125</v>
      </c>
      <c r="U94" s="16" t="s">
        <v>55</v>
      </c>
    </row>
    <row r="95" spans="10:21" x14ac:dyDescent="0.25">
      <c r="J95" s="24">
        <v>68</v>
      </c>
      <c r="K95" s="14" t="s">
        <v>255</v>
      </c>
      <c r="L95" s="15" t="s">
        <v>182</v>
      </c>
      <c r="M95" s="16" t="s">
        <v>256</v>
      </c>
      <c r="N95" s="16">
        <v>1999</v>
      </c>
      <c r="O95" s="16" t="s">
        <v>24</v>
      </c>
      <c r="P95" s="14" t="s">
        <v>146</v>
      </c>
      <c r="Q95" s="16" t="s">
        <v>144</v>
      </c>
      <c r="R95" s="16" t="s">
        <v>149</v>
      </c>
      <c r="S95" s="16">
        <v>1998</v>
      </c>
      <c r="T95" s="16" t="s">
        <v>20</v>
      </c>
      <c r="U95" s="16" t="s">
        <v>143</v>
      </c>
    </row>
    <row r="96" spans="10:21" x14ac:dyDescent="0.25">
      <c r="J96" s="24">
        <v>69</v>
      </c>
      <c r="K96" s="5" t="s">
        <v>257</v>
      </c>
      <c r="L96" s="15" t="s">
        <v>187</v>
      </c>
      <c r="M96" s="16" t="s">
        <v>256</v>
      </c>
      <c r="N96" s="16">
        <v>1995</v>
      </c>
      <c r="O96" s="16" t="s">
        <v>65</v>
      </c>
      <c r="P96" s="14" t="s">
        <v>22</v>
      </c>
      <c r="Q96" s="16" t="s">
        <v>15</v>
      </c>
      <c r="R96" s="16" t="s">
        <v>23</v>
      </c>
      <c r="S96" s="16">
        <v>1996</v>
      </c>
      <c r="T96" s="16" t="s">
        <v>24</v>
      </c>
      <c r="U96" s="16" t="s">
        <v>55</v>
      </c>
    </row>
    <row r="97" spans="10:21" x14ac:dyDescent="0.25">
      <c r="J97" s="24">
        <v>70</v>
      </c>
      <c r="K97" s="5" t="s">
        <v>258</v>
      </c>
      <c r="L97" s="15" t="s">
        <v>187</v>
      </c>
      <c r="M97" s="16" t="s">
        <v>256</v>
      </c>
      <c r="N97" s="16">
        <v>1994</v>
      </c>
      <c r="O97" s="16" t="s">
        <v>20</v>
      </c>
      <c r="P97" s="14" t="s">
        <v>147</v>
      </c>
      <c r="Q97" s="16" t="s">
        <v>144</v>
      </c>
      <c r="R97" s="16" t="s">
        <v>150</v>
      </c>
      <c r="S97" s="16">
        <v>199</v>
      </c>
      <c r="T97" s="16" t="s">
        <v>24</v>
      </c>
      <c r="U97" s="16" t="s">
        <v>55</v>
      </c>
    </row>
    <row r="98" spans="10:21" x14ac:dyDescent="0.25">
      <c r="J98" s="24">
        <v>71</v>
      </c>
      <c r="K98" s="5" t="s">
        <v>169</v>
      </c>
      <c r="L98" s="15" t="s">
        <v>187</v>
      </c>
      <c r="M98" s="16" t="s">
        <v>256</v>
      </c>
      <c r="N98" s="16">
        <v>1994</v>
      </c>
      <c r="O98" s="16" t="s">
        <v>20</v>
      </c>
    </row>
    <row r="99" spans="10:21" x14ac:dyDescent="0.25">
      <c r="J99" s="24">
        <v>72</v>
      </c>
      <c r="K99" s="14" t="s">
        <v>259</v>
      </c>
      <c r="L99" s="15" t="s">
        <v>182</v>
      </c>
      <c r="M99" s="16" t="s">
        <v>260</v>
      </c>
      <c r="N99" s="16">
        <v>1998</v>
      </c>
      <c r="O99" s="16" t="s">
        <v>24</v>
      </c>
    </row>
    <row r="100" spans="10:21" x14ac:dyDescent="0.25">
      <c r="K100" s="14" t="s">
        <v>261</v>
      </c>
      <c r="L100" s="15" t="s">
        <v>15</v>
      </c>
      <c r="M100" s="16" t="s">
        <v>138</v>
      </c>
      <c r="N100" s="16">
        <v>1997</v>
      </c>
      <c r="O100" s="16" t="s">
        <v>24</v>
      </c>
    </row>
    <row r="101" spans="10:21" x14ac:dyDescent="0.25">
      <c r="K101" s="14" t="s">
        <v>262</v>
      </c>
      <c r="L101" s="15" t="s">
        <v>130</v>
      </c>
      <c r="M101" s="16" t="s">
        <v>263</v>
      </c>
      <c r="N101" s="16">
        <v>1998</v>
      </c>
      <c r="O101" s="16" t="s">
        <v>125</v>
      </c>
    </row>
    <row r="102" spans="10:21" x14ac:dyDescent="0.25">
      <c r="K102" s="14" t="s">
        <v>120</v>
      </c>
      <c r="L102" s="15" t="s">
        <v>130</v>
      </c>
      <c r="M102" s="16" t="s">
        <v>263</v>
      </c>
      <c r="N102" s="16">
        <v>1995</v>
      </c>
      <c r="O102" s="16" t="s">
        <v>125</v>
      </c>
    </row>
    <row r="103" spans="10:21" x14ac:dyDescent="0.25">
      <c r="K103" s="14" t="s">
        <v>264</v>
      </c>
      <c r="L103" s="15" t="s">
        <v>15</v>
      </c>
      <c r="M103" s="16" t="s">
        <v>149</v>
      </c>
      <c r="N103" s="16">
        <v>1997</v>
      </c>
      <c r="O103" s="16" t="s">
        <v>125</v>
      </c>
    </row>
    <row r="104" spans="10:21" x14ac:dyDescent="0.25">
      <c r="K104" s="14" t="s">
        <v>26</v>
      </c>
      <c r="L104" s="15" t="s">
        <v>15</v>
      </c>
      <c r="M104" s="16" t="s">
        <v>149</v>
      </c>
      <c r="N104" s="16">
        <v>1999</v>
      </c>
      <c r="O104" s="16" t="s">
        <v>125</v>
      </c>
    </row>
  </sheetData>
  <phoneticPr fontId="5" type="noConversion"/>
  <pageMargins left="0.7" right="0.7" top="0.75" bottom="0.75" header="0.3" footer="0.3"/>
  <pageSetup paperSize="9" scale="95" orientation="portrait" horizontalDpi="180" verticalDpi="18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view="pageBreakPreview" topLeftCell="A7" zoomScale="90" zoomScaleNormal="100" zoomScaleSheetLayoutView="90" workbookViewId="0">
      <selection activeCell="K86" sqref="K86"/>
    </sheetView>
  </sheetViews>
  <sheetFormatPr defaultRowHeight="15" x14ac:dyDescent="0.25"/>
  <cols>
    <col min="1" max="1" width="3.28515625" bestFit="1" customWidth="1"/>
    <col min="2" max="2" width="24.140625" bestFit="1" customWidth="1"/>
    <col min="3" max="3" width="29" bestFit="1" customWidth="1"/>
    <col min="4" max="4" width="7.42578125" style="34" customWidth="1"/>
    <col min="5" max="6" width="9.140625" style="32"/>
    <col min="7" max="7" width="6.140625" style="34" bestFit="1" customWidth="1"/>
  </cols>
  <sheetData>
    <row r="1" spans="1:7" ht="17.25" customHeight="1" x14ac:dyDescent="0.25">
      <c r="A1" s="28" t="s">
        <v>194</v>
      </c>
      <c r="B1" s="28"/>
      <c r="C1" s="28"/>
      <c r="D1" s="28"/>
      <c r="E1" s="28"/>
      <c r="F1" s="28"/>
      <c r="G1" s="28"/>
    </row>
    <row r="2" spans="1:7" ht="17.25" x14ac:dyDescent="0.3">
      <c r="A2" s="29" t="s">
        <v>5</v>
      </c>
      <c r="B2" s="29"/>
      <c r="C2" s="29"/>
      <c r="D2" s="29"/>
      <c r="E2" s="29"/>
      <c r="F2" s="29"/>
      <c r="G2" s="29"/>
    </row>
    <row r="3" spans="1:7" ht="8.25" customHeight="1" x14ac:dyDescent="0.25">
      <c r="A3" s="6"/>
      <c r="B3" s="8"/>
      <c r="C3" s="9"/>
      <c r="D3" s="6"/>
      <c r="E3" s="31"/>
      <c r="F3" s="31"/>
      <c r="G3" s="6"/>
    </row>
    <row r="4" spans="1:7" x14ac:dyDescent="0.25">
      <c r="A4" s="6"/>
      <c r="B4" s="8" t="s">
        <v>195</v>
      </c>
      <c r="C4" s="9"/>
      <c r="D4" s="6"/>
      <c r="E4" s="31" t="s">
        <v>10</v>
      </c>
      <c r="F4" s="31"/>
      <c r="G4" s="6"/>
    </row>
    <row r="5" spans="1:7" x14ac:dyDescent="0.25">
      <c r="A5" s="6"/>
      <c r="B5" s="8" t="s">
        <v>11</v>
      </c>
      <c r="C5" s="9"/>
      <c r="D5" s="6"/>
      <c r="E5" s="31"/>
      <c r="F5" s="31"/>
      <c r="G5" s="6"/>
    </row>
    <row r="6" spans="1:7" ht="9" customHeight="1" x14ac:dyDescent="0.25">
      <c r="A6" s="6"/>
      <c r="B6" s="8"/>
      <c r="C6" s="9"/>
      <c r="D6" s="6"/>
      <c r="E6" s="31"/>
      <c r="F6" s="31"/>
      <c r="G6" s="6"/>
    </row>
    <row r="7" spans="1:7" ht="15.75" x14ac:dyDescent="0.25">
      <c r="A7" s="30" t="s">
        <v>266</v>
      </c>
      <c r="B7" s="30"/>
      <c r="C7" s="30"/>
      <c r="D7" s="30"/>
      <c r="E7" s="30"/>
      <c r="F7" s="30"/>
      <c r="G7" s="30"/>
    </row>
    <row r="8" spans="1:7" ht="5.25" customHeight="1" thickBot="1" x14ac:dyDescent="0.3">
      <c r="A8" s="6"/>
      <c r="B8" s="8"/>
      <c r="C8" s="9"/>
      <c r="D8" s="6"/>
      <c r="E8" s="31"/>
      <c r="F8" s="31"/>
      <c r="G8" s="6"/>
    </row>
    <row r="9" spans="1:7" ht="57" customHeight="1" x14ac:dyDescent="0.25">
      <c r="A9" s="39" t="s">
        <v>9</v>
      </c>
      <c r="B9" s="40" t="s">
        <v>0</v>
      </c>
      <c r="C9" s="40" t="s">
        <v>1</v>
      </c>
      <c r="D9" s="50" t="s">
        <v>12</v>
      </c>
      <c r="E9" s="42" t="s">
        <v>3</v>
      </c>
      <c r="F9" s="41" t="s">
        <v>2</v>
      </c>
      <c r="G9" s="43" t="s">
        <v>4</v>
      </c>
    </row>
    <row r="10" spans="1:7" x14ac:dyDescent="0.25">
      <c r="A10" s="44">
        <v>1</v>
      </c>
      <c r="B10" s="19" t="str">
        <f>Лист1!K30</f>
        <v>Дубинин Владимир</v>
      </c>
      <c r="C10" s="26" t="str">
        <f>Лист1!L30</f>
        <v>РУТ (МИИТ)</v>
      </c>
      <c r="D10" s="17">
        <f>Лист1!N30</f>
        <v>1999</v>
      </c>
      <c r="E10" s="36">
        <v>2.6354166666666664E-4</v>
      </c>
      <c r="F10" s="36" t="s">
        <v>20</v>
      </c>
      <c r="G10" s="45">
        <v>1</v>
      </c>
    </row>
    <row r="11" spans="1:7" x14ac:dyDescent="0.25">
      <c r="A11" s="44">
        <v>2</v>
      </c>
      <c r="B11" s="19" t="str">
        <f>Лист1!K31</f>
        <v>Лапшин Дмитрий</v>
      </c>
      <c r="C11" s="26" t="str">
        <f>Лист1!L31</f>
        <v>СГУПС</v>
      </c>
      <c r="D11" s="17">
        <f>Лист1!N31</f>
        <v>1996</v>
      </c>
      <c r="E11" s="36">
        <v>2.6655092592592594E-4</v>
      </c>
      <c r="F11" s="36" t="s">
        <v>20</v>
      </c>
      <c r="G11" s="45">
        <v>2</v>
      </c>
    </row>
    <row r="12" spans="1:7" x14ac:dyDescent="0.25">
      <c r="A12" s="44">
        <v>3</v>
      </c>
      <c r="B12" s="19" t="str">
        <f>Лист1!K38</f>
        <v>Макович Семен</v>
      </c>
      <c r="C12" s="26" t="str">
        <f>Лист1!L38</f>
        <v>СамГУПС</v>
      </c>
      <c r="D12" s="17">
        <f>Лист1!N38</f>
        <v>1995</v>
      </c>
      <c r="E12" s="36">
        <v>2.7129629629629628E-4</v>
      </c>
      <c r="F12" s="36" t="s">
        <v>20</v>
      </c>
      <c r="G12" s="45">
        <v>3</v>
      </c>
    </row>
    <row r="13" spans="1:7" x14ac:dyDescent="0.25">
      <c r="A13" s="44">
        <v>4</v>
      </c>
      <c r="B13" s="19" t="str">
        <f>Лист1!K37</f>
        <v>Тамбовский Андрей</v>
      </c>
      <c r="C13" s="26" t="str">
        <f>Лист1!L37</f>
        <v>СамГУПС</v>
      </c>
      <c r="D13" s="17">
        <f>Лист1!N37</f>
        <v>1994</v>
      </c>
      <c r="E13" s="36">
        <v>2.7488425925925928E-4</v>
      </c>
      <c r="F13" s="36" t="s">
        <v>24</v>
      </c>
      <c r="G13" s="45">
        <v>4</v>
      </c>
    </row>
    <row r="14" spans="1:7" x14ac:dyDescent="0.25">
      <c r="A14" s="44">
        <v>5</v>
      </c>
      <c r="B14" s="19" t="str">
        <f>Лист1!K33</f>
        <v>Пасынков Даниил</v>
      </c>
      <c r="C14" s="26" t="str">
        <f>Лист1!L33</f>
        <v>МАДИ</v>
      </c>
      <c r="D14" s="17">
        <f>Лист1!N33</f>
        <v>1994</v>
      </c>
      <c r="E14" s="36">
        <v>2.787037037037037E-4</v>
      </c>
      <c r="F14" s="36" t="s">
        <v>24</v>
      </c>
      <c r="G14" s="45">
        <v>5</v>
      </c>
    </row>
    <row r="15" spans="1:7" x14ac:dyDescent="0.25">
      <c r="A15" s="44">
        <v>6</v>
      </c>
      <c r="B15" s="19" t="str">
        <f>Лист1!K45</f>
        <v>Михеев Иван</v>
      </c>
      <c r="C15" s="26" t="str">
        <f>Лист1!L45</f>
        <v>УИ ГА</v>
      </c>
      <c r="D15" s="17">
        <f>Лист1!N45</f>
        <v>1998</v>
      </c>
      <c r="E15" s="36">
        <v>2.7951388888888888E-4</v>
      </c>
      <c r="F15" s="36" t="s">
        <v>24</v>
      </c>
      <c r="G15" s="45">
        <v>6</v>
      </c>
    </row>
    <row r="16" spans="1:7" x14ac:dyDescent="0.25">
      <c r="A16" s="44">
        <v>7</v>
      </c>
      <c r="B16" s="19" t="str">
        <f>Лист1!K56</f>
        <v>Белов Максим</v>
      </c>
      <c r="C16" s="26" t="str">
        <f>Лист1!L56</f>
        <v>УрГУПС</v>
      </c>
      <c r="D16" s="17">
        <f>Лист1!N56</f>
        <v>1993</v>
      </c>
      <c r="E16" s="36">
        <v>2.8090277777777776E-4</v>
      </c>
      <c r="F16" s="36" t="s">
        <v>24</v>
      </c>
      <c r="G16" s="45">
        <v>7</v>
      </c>
    </row>
    <row r="17" spans="1:7" x14ac:dyDescent="0.25">
      <c r="A17" s="44">
        <v>8</v>
      </c>
      <c r="B17" s="19" t="str">
        <f>Лист1!K75</f>
        <v>Кирдяшкин Георгий</v>
      </c>
      <c r="C17" s="26" t="str">
        <f>Лист1!L75</f>
        <v>ОмГУПС</v>
      </c>
      <c r="D17" s="17">
        <f>Лист1!N75</f>
        <v>1994</v>
      </c>
      <c r="E17" s="36">
        <v>2.815972222222222E-4</v>
      </c>
      <c r="F17" s="36" t="s">
        <v>24</v>
      </c>
      <c r="G17" s="45">
        <v>8</v>
      </c>
    </row>
    <row r="18" spans="1:7" x14ac:dyDescent="0.25">
      <c r="A18" s="44">
        <v>9</v>
      </c>
      <c r="B18" s="19" t="str">
        <f>Лист1!K43</f>
        <v>Татаренко Павел</v>
      </c>
      <c r="C18" s="26" t="str">
        <f>Лист1!L43</f>
        <v>ПГУПС</v>
      </c>
      <c r="D18" s="17">
        <f>Лист1!N43</f>
        <v>1999</v>
      </c>
      <c r="E18" s="36">
        <v>2.8321759259259256E-4</v>
      </c>
      <c r="F18" s="36" t="s">
        <v>24</v>
      </c>
      <c r="G18" s="45">
        <v>9</v>
      </c>
    </row>
    <row r="19" spans="1:7" x14ac:dyDescent="0.25">
      <c r="A19" s="44">
        <v>10</v>
      </c>
      <c r="B19" s="19" t="str">
        <f>Лист1!K36</f>
        <v>Степаненко Дмитрий</v>
      </c>
      <c r="C19" s="26" t="str">
        <f>Лист1!L36</f>
        <v>РУТ (МИИТ)</v>
      </c>
      <c r="D19" s="17">
        <f>Лист1!N36</f>
        <v>1994</v>
      </c>
      <c r="E19" s="36">
        <v>2.8333333333333335E-4</v>
      </c>
      <c r="F19" s="36" t="s">
        <v>24</v>
      </c>
      <c r="G19" s="45">
        <v>10</v>
      </c>
    </row>
    <row r="20" spans="1:7" x14ac:dyDescent="0.25">
      <c r="A20" s="44">
        <v>11</v>
      </c>
      <c r="B20" s="19" t="str">
        <f>Лист1!K61</f>
        <v>Гребенников Егор</v>
      </c>
      <c r="C20" s="26" t="str">
        <f>Лист1!L61</f>
        <v>УИ ГА</v>
      </c>
      <c r="D20" s="17">
        <f>Лист1!N61</f>
        <v>1998</v>
      </c>
      <c r="E20" s="36">
        <v>2.8344907407407404E-4</v>
      </c>
      <c r="F20" s="36" t="s">
        <v>24</v>
      </c>
      <c r="G20" s="45">
        <v>11</v>
      </c>
    </row>
    <row r="21" spans="1:7" x14ac:dyDescent="0.25">
      <c r="A21" s="44">
        <v>12</v>
      </c>
      <c r="B21" s="19" t="str">
        <f>Лист1!K42</f>
        <v>Гаранин Денис</v>
      </c>
      <c r="C21" s="26" t="str">
        <f>Лист1!L42</f>
        <v>МАДИ</v>
      </c>
      <c r="D21" s="17">
        <f>Лист1!N42</f>
        <v>1992</v>
      </c>
      <c r="E21" s="36">
        <v>2.8460648148148149E-4</v>
      </c>
      <c r="F21" s="36" t="s">
        <v>24</v>
      </c>
      <c r="G21" s="45">
        <v>12</v>
      </c>
    </row>
    <row r="22" spans="1:7" x14ac:dyDescent="0.25">
      <c r="A22" s="44">
        <v>13</v>
      </c>
      <c r="B22" s="19" t="str">
        <f>Лист1!K65</f>
        <v>Маликов Владимир</v>
      </c>
      <c r="C22" s="26" t="str">
        <f>Лист1!L65</f>
        <v>МГТУ ГА</v>
      </c>
      <c r="D22" s="17">
        <f>Лист1!N65</f>
        <v>1995</v>
      </c>
      <c r="E22" s="36">
        <v>2.8564814814814815E-4</v>
      </c>
      <c r="F22" s="36" t="s">
        <v>24</v>
      </c>
      <c r="G22" s="45">
        <v>13</v>
      </c>
    </row>
    <row r="23" spans="1:7" x14ac:dyDescent="0.25">
      <c r="A23" s="44">
        <v>14</v>
      </c>
      <c r="B23" s="19" t="str">
        <f>Лист1!K60</f>
        <v>Гамаюнов Андрей</v>
      </c>
      <c r="C23" s="26" t="str">
        <f>Лист1!L60</f>
        <v>СГУПС</v>
      </c>
      <c r="D23" s="17">
        <f>Лист1!N60</f>
        <v>1998</v>
      </c>
      <c r="E23" s="36">
        <v>2.8622685185185185E-4</v>
      </c>
      <c r="F23" s="36" t="s">
        <v>24</v>
      </c>
      <c r="G23" s="45">
        <v>14</v>
      </c>
    </row>
    <row r="24" spans="1:7" x14ac:dyDescent="0.25">
      <c r="A24" s="44">
        <v>15</v>
      </c>
      <c r="B24" s="19" t="str">
        <f>Лист1!K46</f>
        <v>ДомачукРоман</v>
      </c>
      <c r="C24" s="26" t="str">
        <f>Лист1!L46</f>
        <v>РУТ (МИИТ)</v>
      </c>
      <c r="D24" s="17">
        <f>Лист1!N46</f>
        <v>1996</v>
      </c>
      <c r="E24" s="36">
        <v>2.8634259259259259E-4</v>
      </c>
      <c r="F24" s="36" t="s">
        <v>24</v>
      </c>
      <c r="G24" s="45">
        <v>15</v>
      </c>
    </row>
    <row r="25" spans="1:7" x14ac:dyDescent="0.25">
      <c r="A25" s="44">
        <v>16</v>
      </c>
      <c r="B25" s="19" t="str">
        <f>Лист1!K44</f>
        <v>Высотин Марк</v>
      </c>
      <c r="C25" s="26" t="str">
        <f>Лист1!L44</f>
        <v>ПГУПС</v>
      </c>
      <c r="D25" s="17">
        <f>Лист1!N44</f>
        <v>1995</v>
      </c>
      <c r="E25" s="36">
        <v>2.8692129629629624E-4</v>
      </c>
      <c r="F25" s="36" t="s">
        <v>125</v>
      </c>
      <c r="G25" s="45">
        <v>16</v>
      </c>
    </row>
    <row r="26" spans="1:7" x14ac:dyDescent="0.25">
      <c r="A26" s="44">
        <v>17</v>
      </c>
      <c r="B26" s="19" t="str">
        <f>Лист1!K51</f>
        <v>Еремеев Александр</v>
      </c>
      <c r="C26" s="26" t="str">
        <f>Лист1!L51</f>
        <v>ИрГУПС</v>
      </c>
      <c r="D26" s="17">
        <f>Лист1!N51</f>
        <v>1996</v>
      </c>
      <c r="E26" s="36">
        <v>2.8726851851851852E-4</v>
      </c>
      <c r="F26" s="36" t="s">
        <v>125</v>
      </c>
      <c r="G26" s="45">
        <v>17</v>
      </c>
    </row>
    <row r="27" spans="1:7" x14ac:dyDescent="0.25">
      <c r="A27" s="44">
        <v>18</v>
      </c>
      <c r="B27" s="19" t="str">
        <f>Лист1!K29</f>
        <v>Горюнов Алексей</v>
      </c>
      <c r="C27" s="26" t="str">
        <f>Лист1!L29</f>
        <v>МГТУ ГА</v>
      </c>
      <c r="D27" s="17">
        <f>Лист1!N29</f>
        <v>1998</v>
      </c>
      <c r="E27" s="36">
        <v>2.880787037037037E-4</v>
      </c>
      <c r="F27" s="36" t="s">
        <v>125</v>
      </c>
      <c r="G27" s="45">
        <v>18</v>
      </c>
    </row>
    <row r="28" spans="1:7" x14ac:dyDescent="0.25">
      <c r="A28" s="44">
        <v>19</v>
      </c>
      <c r="B28" s="19" t="str">
        <f>Лист1!K87</f>
        <v>Литвиченко Сергей</v>
      </c>
      <c r="C28" s="26" t="str">
        <f>Лист1!L87</f>
        <v>УрГУПС</v>
      </c>
      <c r="D28" s="17">
        <f>Лист1!N87</f>
        <v>1995</v>
      </c>
      <c r="E28" s="36">
        <v>2.8854166666666666E-4</v>
      </c>
      <c r="F28" s="36" t="s">
        <v>125</v>
      </c>
      <c r="G28" s="45">
        <v>19</v>
      </c>
    </row>
    <row r="29" spans="1:7" x14ac:dyDescent="0.25">
      <c r="A29" s="44">
        <v>20</v>
      </c>
      <c r="B29" s="19" t="str">
        <f>Лист1!K47</f>
        <v>Халик Эдуард</v>
      </c>
      <c r="C29" s="26" t="str">
        <f>Лист1!L47</f>
        <v>СГУПС</v>
      </c>
      <c r="D29" s="17">
        <f>Лист1!N47</f>
        <v>2000</v>
      </c>
      <c r="E29" s="36">
        <v>2.8888888888888893E-4</v>
      </c>
      <c r="F29" s="36" t="s">
        <v>125</v>
      </c>
      <c r="G29" s="45">
        <v>20</v>
      </c>
    </row>
    <row r="30" spans="1:7" x14ac:dyDescent="0.25">
      <c r="A30" s="44">
        <v>21</v>
      </c>
      <c r="B30" s="19" t="str">
        <f>Лист1!K28</f>
        <v>Немец Никита</v>
      </c>
      <c r="C30" s="26" t="str">
        <f>Лист1!L28</f>
        <v>ГМУ им. Адм. Ф.Ф. Ушакова</v>
      </c>
      <c r="D30" s="17">
        <f>Лист1!N28</f>
        <v>1997</v>
      </c>
      <c r="E30" s="36">
        <v>2.8935185185185189E-4</v>
      </c>
      <c r="F30" s="36" t="s">
        <v>125</v>
      </c>
      <c r="G30" s="45">
        <v>21</v>
      </c>
    </row>
    <row r="31" spans="1:7" x14ac:dyDescent="0.25">
      <c r="A31" s="44">
        <v>22</v>
      </c>
      <c r="B31" s="19" t="str">
        <f>Лист1!K67</f>
        <v>Горелов Семен</v>
      </c>
      <c r="C31" s="26" t="str">
        <f>Лист1!L67</f>
        <v>СГУПС</v>
      </c>
      <c r="D31" s="17">
        <f>Лист1!N67</f>
        <v>1998</v>
      </c>
      <c r="E31" s="36">
        <v>2.8946759259259258E-4</v>
      </c>
      <c r="F31" s="36" t="s">
        <v>125</v>
      </c>
      <c r="G31" s="45">
        <v>22</v>
      </c>
    </row>
    <row r="32" spans="1:7" x14ac:dyDescent="0.25">
      <c r="A32" s="44">
        <v>23</v>
      </c>
      <c r="B32" s="19" t="s">
        <v>189</v>
      </c>
      <c r="C32" s="26" t="str">
        <f>Лист1!L40</f>
        <v>МАДИ</v>
      </c>
      <c r="D32" s="17">
        <v>1995</v>
      </c>
      <c r="E32" s="36">
        <v>2.8981481481481485E-4</v>
      </c>
      <c r="F32" s="36" t="s">
        <v>125</v>
      </c>
      <c r="G32" s="45">
        <v>23</v>
      </c>
    </row>
    <row r="33" spans="1:7" x14ac:dyDescent="0.25">
      <c r="A33" s="44">
        <v>23</v>
      </c>
      <c r="B33" s="19" t="str">
        <f>Лист1!K72</f>
        <v>Степаненко Александр</v>
      </c>
      <c r="C33" s="26" t="str">
        <f>Лист1!L72</f>
        <v>РУТ (МИИТ)</v>
      </c>
      <c r="D33" s="17">
        <f>Лист1!N72</f>
        <v>1995</v>
      </c>
      <c r="E33" s="36">
        <v>2.8981481481481485E-4</v>
      </c>
      <c r="F33" s="36" t="s">
        <v>125</v>
      </c>
      <c r="G33" s="45">
        <v>23</v>
      </c>
    </row>
    <row r="34" spans="1:7" x14ac:dyDescent="0.25">
      <c r="A34" s="44">
        <v>25</v>
      </c>
      <c r="B34" s="19" t="str">
        <f>Лист1!K53</f>
        <v>Федоров Александр</v>
      </c>
      <c r="C34" s="26" t="str">
        <f>Лист1!L53</f>
        <v>ПГУПС</v>
      </c>
      <c r="D34" s="17">
        <f>Лист1!N53</f>
        <v>1998</v>
      </c>
      <c r="E34" s="36">
        <v>2.9004629629629628E-4</v>
      </c>
      <c r="F34" s="36" t="s">
        <v>125</v>
      </c>
      <c r="G34" s="45">
        <v>25</v>
      </c>
    </row>
    <row r="35" spans="1:7" x14ac:dyDescent="0.25">
      <c r="A35" s="44">
        <v>26</v>
      </c>
      <c r="B35" s="19" t="str">
        <f>Лист1!K71</f>
        <v>Любчик Андрей</v>
      </c>
      <c r="C35" s="26" t="str">
        <f>Лист1!L71</f>
        <v>РУТ (МИИТ)</v>
      </c>
      <c r="D35" s="17">
        <f>Лист1!N71</f>
        <v>1999</v>
      </c>
      <c r="E35" s="36">
        <v>2.9039351851851855E-4</v>
      </c>
      <c r="F35" s="36" t="s">
        <v>125</v>
      </c>
      <c r="G35" s="45" t="s">
        <v>268</v>
      </c>
    </row>
    <row r="36" spans="1:7" x14ac:dyDescent="0.25">
      <c r="A36" s="44">
        <v>27</v>
      </c>
      <c r="B36" s="19" t="str">
        <f>Лист1!K59</f>
        <v>Фалин Денис</v>
      </c>
      <c r="C36" s="26" t="str">
        <f>Лист1!L59</f>
        <v>СамГУПС</v>
      </c>
      <c r="D36" s="17">
        <f>Лист1!N59</f>
        <v>1997</v>
      </c>
      <c r="E36" s="36">
        <v>2.909722222222222E-4</v>
      </c>
      <c r="F36" s="36" t="s">
        <v>125</v>
      </c>
      <c r="G36" s="45">
        <v>26</v>
      </c>
    </row>
    <row r="37" spans="1:7" x14ac:dyDescent="0.25">
      <c r="A37" s="44">
        <v>28</v>
      </c>
      <c r="B37" s="19" t="str">
        <f>Лист1!K39</f>
        <v>Илларионов Владислав</v>
      </c>
      <c r="C37" s="26" t="str">
        <f>Лист1!L39</f>
        <v>ДВГУПС</v>
      </c>
      <c r="D37" s="17">
        <f>Лист1!N39</f>
        <v>1999</v>
      </c>
      <c r="E37" s="36">
        <v>2.9120370370370373E-4</v>
      </c>
      <c r="F37" s="36" t="s">
        <v>125</v>
      </c>
      <c r="G37" s="45">
        <v>27</v>
      </c>
    </row>
    <row r="38" spans="1:7" x14ac:dyDescent="0.25">
      <c r="A38" s="44">
        <v>29</v>
      </c>
      <c r="B38" s="19" t="str">
        <f>Лист1!K58</f>
        <v>Колесников Григорий</v>
      </c>
      <c r="C38" s="26" t="str">
        <f>Лист1!L58</f>
        <v>ПГУПС</v>
      </c>
      <c r="D38" s="17">
        <f>Лист1!N58</f>
        <v>1997</v>
      </c>
      <c r="E38" s="36">
        <v>2.9178240740740743E-4</v>
      </c>
      <c r="F38" s="36" t="s">
        <v>125</v>
      </c>
      <c r="G38" s="45">
        <v>28</v>
      </c>
    </row>
    <row r="39" spans="1:7" x14ac:dyDescent="0.25">
      <c r="A39" s="44">
        <v>30</v>
      </c>
      <c r="B39" s="19" t="s">
        <v>202</v>
      </c>
      <c r="C39" s="26" t="str">
        <f>Лист1!L32</f>
        <v>УрГУПС</v>
      </c>
      <c r="D39" s="17">
        <v>1999</v>
      </c>
      <c r="E39" s="36">
        <v>2.9201388888888891E-4</v>
      </c>
      <c r="F39" s="36" t="s">
        <v>125</v>
      </c>
      <c r="G39" s="45">
        <v>29</v>
      </c>
    </row>
    <row r="40" spans="1:7" x14ac:dyDescent="0.25">
      <c r="A40" s="44">
        <v>31</v>
      </c>
      <c r="B40" s="19" t="str">
        <f>Лист1!K48</f>
        <v>Осадченко Дмитрий</v>
      </c>
      <c r="C40" s="26" t="str">
        <f>Лист1!L48</f>
        <v>РГУПС</v>
      </c>
      <c r="D40" s="17">
        <f>Лист1!N48</f>
        <v>1996</v>
      </c>
      <c r="E40" s="36">
        <v>2.9282407407407409E-4</v>
      </c>
      <c r="F40" s="36" t="s">
        <v>125</v>
      </c>
      <c r="G40" s="45">
        <v>30</v>
      </c>
    </row>
    <row r="41" spans="1:7" x14ac:dyDescent="0.25">
      <c r="A41" s="44">
        <v>32</v>
      </c>
      <c r="B41" s="19" t="str">
        <f>Лист1!K35</f>
        <v>Белоусов Денис</v>
      </c>
      <c r="C41" s="26" t="str">
        <f>Лист1!L35</f>
        <v>МГТУ ГА</v>
      </c>
      <c r="D41" s="17">
        <f>Лист1!N35</f>
        <v>1998</v>
      </c>
      <c r="E41" s="36">
        <v>2.9317129629629626E-4</v>
      </c>
      <c r="F41" s="36" t="s">
        <v>125</v>
      </c>
      <c r="G41" s="45">
        <v>31</v>
      </c>
    </row>
    <row r="42" spans="1:7" x14ac:dyDescent="0.25">
      <c r="A42" s="44">
        <v>32</v>
      </c>
      <c r="B42" s="19" t="str">
        <f>Лист1!K66</f>
        <v>Кравцов Лев</v>
      </c>
      <c r="C42" s="26" t="str">
        <f>Лист1!L66</f>
        <v>СамГУПС</v>
      </c>
      <c r="D42" s="17">
        <f>Лист1!N66</f>
        <v>1999</v>
      </c>
      <c r="E42" s="36">
        <v>2.9317129629629626E-4</v>
      </c>
      <c r="F42" s="36" t="s">
        <v>125</v>
      </c>
      <c r="G42" s="45">
        <v>31</v>
      </c>
    </row>
    <row r="43" spans="1:7" x14ac:dyDescent="0.25">
      <c r="A43" s="44">
        <v>34</v>
      </c>
      <c r="B43" s="19" t="str">
        <f>Лист1!K41</f>
        <v>Дитковский Роман</v>
      </c>
      <c r="C43" s="26" t="str">
        <f>Лист1!L41</f>
        <v>МАДИ</v>
      </c>
      <c r="D43" s="17">
        <f>Лист1!N41</f>
        <v>2000</v>
      </c>
      <c r="E43" s="36">
        <v>2.9328703703703705E-4</v>
      </c>
      <c r="F43" s="36" t="s">
        <v>125</v>
      </c>
      <c r="G43" s="45">
        <v>33</v>
      </c>
    </row>
    <row r="44" spans="1:7" x14ac:dyDescent="0.25">
      <c r="A44" s="44">
        <v>35</v>
      </c>
      <c r="B44" s="19" t="str">
        <f>Лист1!K34</f>
        <v>Пашков Артем</v>
      </c>
      <c r="C44" s="26" t="str">
        <f>Лист1!L34</f>
        <v>МАДИ</v>
      </c>
      <c r="D44" s="17">
        <f>Лист1!N34</f>
        <v>1999</v>
      </c>
      <c r="E44" s="36">
        <v>2.9340277777777779E-4</v>
      </c>
      <c r="F44" s="36" t="s">
        <v>125</v>
      </c>
      <c r="G44" s="45" t="s">
        <v>268</v>
      </c>
    </row>
    <row r="45" spans="1:7" x14ac:dyDescent="0.25">
      <c r="A45" s="44">
        <v>36</v>
      </c>
      <c r="B45" s="19" t="str">
        <f>Лист1!K54</f>
        <v>Крайнов Илья</v>
      </c>
      <c r="C45" s="26" t="str">
        <f>Лист1!L54</f>
        <v>ПГУПС</v>
      </c>
      <c r="D45" s="17">
        <f>Лист1!N54</f>
        <v>1999</v>
      </c>
      <c r="E45" s="36">
        <v>2.9375000000000001E-4</v>
      </c>
      <c r="F45" s="36" t="s">
        <v>125</v>
      </c>
      <c r="G45" s="45" t="s">
        <v>268</v>
      </c>
    </row>
    <row r="46" spans="1:7" x14ac:dyDescent="0.25">
      <c r="A46" s="44">
        <v>37</v>
      </c>
      <c r="B46" s="19" t="s">
        <v>236</v>
      </c>
      <c r="C46" s="26" t="s">
        <v>101</v>
      </c>
      <c r="D46" s="17">
        <v>1999</v>
      </c>
      <c r="E46" s="36">
        <v>2.9386574074074075E-4</v>
      </c>
      <c r="F46" s="36" t="s">
        <v>125</v>
      </c>
      <c r="G46" s="45">
        <v>34</v>
      </c>
    </row>
    <row r="47" spans="1:7" x14ac:dyDescent="0.25">
      <c r="A47" s="44">
        <v>37</v>
      </c>
      <c r="B47" s="19" t="str">
        <f>Лист1!K69</f>
        <v>Касаткин Евгений</v>
      </c>
      <c r="C47" s="26" t="str">
        <f>Лист1!L69</f>
        <v>УрГУПС</v>
      </c>
      <c r="D47" s="17">
        <f>Лист1!N69</f>
        <v>1992</v>
      </c>
      <c r="E47" s="36">
        <v>2.9386574074074075E-4</v>
      </c>
      <c r="F47" s="36" t="s">
        <v>125</v>
      </c>
      <c r="G47" s="45">
        <v>34</v>
      </c>
    </row>
    <row r="48" spans="1:7" x14ac:dyDescent="0.25">
      <c r="A48" s="44">
        <v>39</v>
      </c>
      <c r="B48" s="19" t="str">
        <f>Лист1!K62</f>
        <v>Павлов Денис</v>
      </c>
      <c r="C48" s="26" t="str">
        <f>Лист1!L62</f>
        <v>УИ ГА</v>
      </c>
      <c r="D48" s="17">
        <f>Лист1!N62</f>
        <v>1996</v>
      </c>
      <c r="E48" s="36">
        <v>2.9432870370370371E-4</v>
      </c>
      <c r="F48" s="36" t="s">
        <v>125</v>
      </c>
      <c r="G48" s="45">
        <v>36</v>
      </c>
    </row>
    <row r="49" spans="1:7" x14ac:dyDescent="0.25">
      <c r="A49" s="44">
        <v>40</v>
      </c>
      <c r="B49" s="19" t="str">
        <f>Лист1!K63</f>
        <v>Лимаров Андрей</v>
      </c>
      <c r="C49" s="26" t="str">
        <f>Лист1!L63</f>
        <v>УИ ГА</v>
      </c>
      <c r="D49" s="17">
        <f>Лист1!N63</f>
        <v>1999</v>
      </c>
      <c r="E49" s="36">
        <v>2.9467592592592593E-4</v>
      </c>
      <c r="F49" s="36" t="s">
        <v>125</v>
      </c>
      <c r="G49" s="45">
        <v>37</v>
      </c>
    </row>
    <row r="50" spans="1:7" x14ac:dyDescent="0.25">
      <c r="A50" s="44">
        <v>41</v>
      </c>
      <c r="B50" s="19" t="str">
        <f>Лист1!K70</f>
        <v>Наделяев Евгений</v>
      </c>
      <c r="C50" s="26" t="str">
        <f>Лист1!L70</f>
        <v>УрГУПС в/к</v>
      </c>
      <c r="D50" s="17">
        <f>Лист1!N70</f>
        <v>1994</v>
      </c>
      <c r="E50" s="36">
        <v>2.9513888888888889E-4</v>
      </c>
      <c r="F50" s="36" t="s">
        <v>125</v>
      </c>
      <c r="G50" s="45" t="s">
        <v>268</v>
      </c>
    </row>
    <row r="51" spans="1:7" x14ac:dyDescent="0.25">
      <c r="A51" s="44">
        <v>42</v>
      </c>
      <c r="B51" s="19" t="str">
        <f>Лист1!K82</f>
        <v>Артамонов Игорь</v>
      </c>
      <c r="C51" s="26" t="str">
        <f>Лист1!L82</f>
        <v>ОмГУПС</v>
      </c>
      <c r="D51" s="17">
        <f>Лист1!N82</f>
        <v>1996</v>
      </c>
      <c r="E51" s="36">
        <v>2.9571759259259259E-4</v>
      </c>
      <c r="F51" s="36" t="s">
        <v>125</v>
      </c>
      <c r="G51" s="45">
        <v>38</v>
      </c>
    </row>
    <row r="52" spans="1:7" x14ac:dyDescent="0.25">
      <c r="A52" s="44">
        <v>43</v>
      </c>
      <c r="B52" s="19" t="str">
        <f>Лист1!K76</f>
        <v>Гусев Максим</v>
      </c>
      <c r="C52" s="26" t="str">
        <f>Лист1!L76</f>
        <v>СамГУПС</v>
      </c>
      <c r="D52" s="17">
        <f>Лист1!N76</f>
        <v>1999</v>
      </c>
      <c r="E52" s="36">
        <v>2.9583333333333333E-4</v>
      </c>
      <c r="F52" s="36" t="s">
        <v>125</v>
      </c>
      <c r="G52" s="45" t="s">
        <v>268</v>
      </c>
    </row>
    <row r="53" spans="1:7" x14ac:dyDescent="0.25">
      <c r="A53" s="44">
        <v>44</v>
      </c>
      <c r="B53" s="19" t="str">
        <f>Лист1!K68</f>
        <v>Казекин Дмитрий</v>
      </c>
      <c r="C53" s="26" t="str">
        <f>Лист1!L68</f>
        <v>УрГУПС</v>
      </c>
      <c r="D53" s="17">
        <f>Лист1!N68</f>
        <v>1993</v>
      </c>
      <c r="E53" s="36">
        <v>2.9756944444444443E-4</v>
      </c>
      <c r="F53" s="36" t="s">
        <v>125</v>
      </c>
      <c r="G53" s="45" t="s">
        <v>268</v>
      </c>
    </row>
    <row r="54" spans="1:7" x14ac:dyDescent="0.25">
      <c r="A54" s="44">
        <v>45</v>
      </c>
      <c r="B54" s="19" t="str">
        <f>Лист1!K84</f>
        <v>Луценко Борис</v>
      </c>
      <c r="C54" s="26" t="str">
        <f>Лист1!L84</f>
        <v>ОмГУПС</v>
      </c>
      <c r="D54" s="17">
        <f>Лист1!N84</f>
        <v>1997</v>
      </c>
      <c r="E54" s="36">
        <v>2.9814814814814813E-4</v>
      </c>
      <c r="F54" s="36" t="s">
        <v>125</v>
      </c>
      <c r="G54" s="45">
        <v>39</v>
      </c>
    </row>
    <row r="55" spans="1:7" x14ac:dyDescent="0.25">
      <c r="A55" s="44">
        <v>46</v>
      </c>
      <c r="B55" s="19" t="str">
        <f>Лист1!K52</f>
        <v>Козлов Константин</v>
      </c>
      <c r="C55" s="26" t="str">
        <f>Лист1!L52</f>
        <v>МГТУ ГА</v>
      </c>
      <c r="D55" s="17">
        <f>Лист1!N52</f>
        <v>1995</v>
      </c>
      <c r="E55" s="36">
        <v>2.9872685185185183E-4</v>
      </c>
      <c r="F55" s="36" t="s">
        <v>125</v>
      </c>
      <c r="G55" s="45">
        <v>40</v>
      </c>
    </row>
    <row r="56" spans="1:7" x14ac:dyDescent="0.25">
      <c r="A56" s="44">
        <v>46</v>
      </c>
      <c r="B56" s="19" t="str">
        <f>Лист1!K80</f>
        <v>Кривонос Евгений</v>
      </c>
      <c r="C56" s="26" t="str">
        <f>Лист1!L80</f>
        <v>РГУПС</v>
      </c>
      <c r="D56" s="17">
        <f>Лист1!N80</f>
        <v>1998</v>
      </c>
      <c r="E56" s="36">
        <v>2.9872685185185183E-4</v>
      </c>
      <c r="F56" s="36" t="s">
        <v>125</v>
      </c>
      <c r="G56" s="45">
        <v>40</v>
      </c>
    </row>
    <row r="57" spans="1:7" x14ac:dyDescent="0.25">
      <c r="A57" s="44">
        <v>48</v>
      </c>
      <c r="B57" s="19" t="s">
        <v>269</v>
      </c>
      <c r="C57" s="26" t="str">
        <f>Лист1!L57</f>
        <v>РГУПС</v>
      </c>
      <c r="D57" s="17">
        <f>Лист1!N57</f>
        <v>1999</v>
      </c>
      <c r="E57" s="36">
        <v>2.9907407407407405E-4</v>
      </c>
      <c r="F57" s="36" t="s">
        <v>125</v>
      </c>
      <c r="G57" s="45">
        <v>41</v>
      </c>
    </row>
    <row r="58" spans="1:7" x14ac:dyDescent="0.25">
      <c r="A58" s="44">
        <v>49</v>
      </c>
      <c r="B58" s="19" t="str">
        <f>Лист1!K81</f>
        <v>Федоров Михаил</v>
      </c>
      <c r="C58" s="26" t="str">
        <f>Лист1!L81</f>
        <v>ВГУВТ</v>
      </c>
      <c r="D58" s="17">
        <f>Лист1!N81</f>
        <v>2000</v>
      </c>
      <c r="E58" s="36">
        <v>2.9918981481481479E-4</v>
      </c>
      <c r="F58" s="36" t="s">
        <v>125</v>
      </c>
      <c r="G58" s="45">
        <v>42</v>
      </c>
    </row>
    <row r="59" spans="1:7" x14ac:dyDescent="0.25">
      <c r="A59" s="44">
        <v>50</v>
      </c>
      <c r="B59" s="19" t="str">
        <f>Лист1!K74</f>
        <v>Калинин Алексей</v>
      </c>
      <c r="C59" s="26" t="str">
        <f>Лист1!L74</f>
        <v>ИрГУПС</v>
      </c>
      <c r="D59" s="17">
        <f>Лист1!N74</f>
        <v>1997</v>
      </c>
      <c r="E59" s="36">
        <v>2.9965277777777775E-4</v>
      </c>
      <c r="F59" s="36" t="s">
        <v>125</v>
      </c>
      <c r="G59" s="45">
        <v>43</v>
      </c>
    </row>
    <row r="60" spans="1:7" x14ac:dyDescent="0.25">
      <c r="A60" s="44">
        <v>51</v>
      </c>
      <c r="B60" s="19" t="str">
        <f>Лист1!K49</f>
        <v>Мухарямов Максим</v>
      </c>
      <c r="C60" s="26" t="str">
        <f>Лист1!L49</f>
        <v>ДВГУПС</v>
      </c>
      <c r="D60" s="17">
        <f>Лист1!N49</f>
        <v>1998</v>
      </c>
      <c r="E60" s="36">
        <v>3.0000000000000003E-4</v>
      </c>
      <c r="F60" s="36" t="s">
        <v>125</v>
      </c>
      <c r="G60" s="45">
        <v>44</v>
      </c>
    </row>
    <row r="61" spans="1:7" x14ac:dyDescent="0.25">
      <c r="A61" s="44">
        <v>52</v>
      </c>
      <c r="B61" s="19" t="str">
        <f>Лист1!K50</f>
        <v>Маляров Антон</v>
      </c>
      <c r="C61" s="26" t="str">
        <f>Лист1!L50</f>
        <v>ДВГУПС</v>
      </c>
      <c r="D61" s="17">
        <f>Лист1!N50</f>
        <v>1999</v>
      </c>
      <c r="E61" s="36">
        <v>3.0034722222222219E-4</v>
      </c>
      <c r="F61" s="36" t="s">
        <v>125</v>
      </c>
      <c r="G61" s="45">
        <v>45</v>
      </c>
    </row>
    <row r="62" spans="1:7" x14ac:dyDescent="0.25">
      <c r="A62" s="44">
        <v>53</v>
      </c>
      <c r="B62" s="19" t="str">
        <f>Лист1!K83</f>
        <v>Чупахин Александр</v>
      </c>
      <c r="C62" s="26" t="str">
        <f>Лист1!L83</f>
        <v>ГУМРФ им. Адм.С.О.Макарова</v>
      </c>
      <c r="D62" s="17">
        <f>Лист1!N83</f>
        <v>1998</v>
      </c>
      <c r="E62" s="36">
        <v>3.0069444444444441E-4</v>
      </c>
      <c r="F62" s="36" t="s">
        <v>125</v>
      </c>
      <c r="G62" s="45">
        <v>46</v>
      </c>
    </row>
    <row r="63" spans="1:7" x14ac:dyDescent="0.25">
      <c r="A63" s="44">
        <v>54</v>
      </c>
      <c r="B63" s="19" t="str">
        <f>Лист1!K93</f>
        <v>Бочков Олег</v>
      </c>
      <c r="C63" s="19" t="str">
        <f>Лист1!L93</f>
        <v>СПбГУ ГА</v>
      </c>
      <c r="D63" s="17">
        <f>Лист1!N93</f>
        <v>1998</v>
      </c>
      <c r="E63" s="37">
        <v>3.0069444444444441E-4</v>
      </c>
      <c r="F63" s="36" t="s">
        <v>125</v>
      </c>
      <c r="G63" s="45">
        <v>47</v>
      </c>
    </row>
    <row r="64" spans="1:7" x14ac:dyDescent="0.25">
      <c r="A64" s="44">
        <v>55</v>
      </c>
      <c r="B64" s="19" t="str">
        <f>Лист1!K86</f>
        <v>Смердов Роман</v>
      </c>
      <c r="C64" s="26" t="str">
        <f>Лист1!L86</f>
        <v>МГТУ ГА</v>
      </c>
      <c r="D64" s="17">
        <f>Лист1!N86</f>
        <v>1998</v>
      </c>
      <c r="E64" s="36">
        <v>3.0104166666666669E-4</v>
      </c>
      <c r="F64" s="36" t="s">
        <v>125</v>
      </c>
      <c r="G64" s="45" t="s">
        <v>268</v>
      </c>
    </row>
    <row r="65" spans="1:7" x14ac:dyDescent="0.25">
      <c r="A65" s="44">
        <v>55</v>
      </c>
      <c r="B65" s="19" t="str">
        <f>Лист1!K92</f>
        <v>Кочанов Родион</v>
      </c>
      <c r="C65" s="19" t="str">
        <f>Лист1!L92</f>
        <v>ОмГУПС</v>
      </c>
      <c r="D65" s="17">
        <f>Лист1!N92</f>
        <v>1995</v>
      </c>
      <c r="E65" s="37">
        <v>3.0104166666666669E-4</v>
      </c>
      <c r="F65" s="36" t="s">
        <v>125</v>
      </c>
      <c r="G65" s="45">
        <v>48</v>
      </c>
    </row>
    <row r="66" spans="1:7" x14ac:dyDescent="0.25">
      <c r="A66" s="44">
        <v>57</v>
      </c>
      <c r="B66" s="19" t="str">
        <f>Лист1!K78</f>
        <v>Чистяков Михаил</v>
      </c>
      <c r="C66" s="26" t="str">
        <f>Лист1!L78</f>
        <v>СПбГУ ГА</v>
      </c>
      <c r="D66" s="17">
        <f>Лист1!N78</f>
        <v>2000</v>
      </c>
      <c r="E66" s="36">
        <v>3.0173611111111107E-4</v>
      </c>
      <c r="F66" s="36" t="s">
        <v>125</v>
      </c>
      <c r="G66" s="45">
        <v>49</v>
      </c>
    </row>
    <row r="67" spans="1:7" x14ac:dyDescent="0.25">
      <c r="A67" s="44">
        <v>58</v>
      </c>
      <c r="B67" s="19" t="str">
        <f>Лист1!K79</f>
        <v>Сидоркин Анатолий</v>
      </c>
      <c r="C67" s="26" t="str">
        <f>Лист1!L79</f>
        <v>СПбГУ ГА</v>
      </c>
      <c r="D67" s="17">
        <f>Лист1!N79</f>
        <v>1997</v>
      </c>
      <c r="E67" s="36">
        <v>3.0208333333333335E-4</v>
      </c>
      <c r="F67" s="36" t="s">
        <v>125</v>
      </c>
      <c r="G67" s="45">
        <v>50</v>
      </c>
    </row>
    <row r="68" spans="1:7" x14ac:dyDescent="0.25">
      <c r="A68" s="44">
        <v>59</v>
      </c>
      <c r="B68" s="19" t="str">
        <f>Лист1!K89</f>
        <v>Фоменко Артем</v>
      </c>
      <c r="C68" s="19" t="str">
        <f>Лист1!L89</f>
        <v>ОмГУПС</v>
      </c>
      <c r="D68" s="17">
        <f>Лист1!N89</f>
        <v>1998</v>
      </c>
      <c r="E68" s="37">
        <v>3.0231481481481483E-4</v>
      </c>
      <c r="F68" s="36" t="s">
        <v>125</v>
      </c>
      <c r="G68" s="45" t="s">
        <v>268</v>
      </c>
    </row>
    <row r="69" spans="1:7" x14ac:dyDescent="0.25">
      <c r="A69" s="44">
        <v>60</v>
      </c>
      <c r="B69" s="19" t="str">
        <f>Лист1!K55</f>
        <v>Лисунов Дмитрий</v>
      </c>
      <c r="C69" s="26" t="str">
        <f>Лист1!L55</f>
        <v>РГУПС</v>
      </c>
      <c r="D69" s="17">
        <f>Лист1!N55</f>
        <v>1998</v>
      </c>
      <c r="E69" s="36">
        <v>3.0324074074074069E-4</v>
      </c>
      <c r="F69" s="36" t="s">
        <v>125</v>
      </c>
      <c r="G69" s="45">
        <v>51</v>
      </c>
    </row>
    <row r="70" spans="1:7" x14ac:dyDescent="0.25">
      <c r="A70" s="44">
        <v>61</v>
      </c>
      <c r="B70" s="19" t="str">
        <f>Лист1!K64</f>
        <v>Бридько Денис</v>
      </c>
      <c r="C70" s="26" t="str">
        <f>Лист1!L64</f>
        <v>ДВГУПС</v>
      </c>
      <c r="D70" s="17">
        <f>Лист1!N64</f>
        <v>1998</v>
      </c>
      <c r="E70" s="36">
        <v>3.0335648148148149E-4</v>
      </c>
      <c r="F70" s="36" t="s">
        <v>125</v>
      </c>
      <c r="G70" s="45">
        <v>52</v>
      </c>
    </row>
    <row r="71" spans="1:7" x14ac:dyDescent="0.25">
      <c r="A71" s="44">
        <v>62</v>
      </c>
      <c r="B71" s="19" t="str">
        <f>Лист1!K94</f>
        <v>Озеров Антон</v>
      </c>
      <c r="C71" s="19" t="str">
        <f>Лист1!L94</f>
        <v>ГУМРФ им. Адм.С.О.Макарова</v>
      </c>
      <c r="D71" s="17">
        <f>Лист1!N94</f>
        <v>1999</v>
      </c>
      <c r="E71" s="37">
        <v>3.078703703703704E-4</v>
      </c>
      <c r="F71" s="36" t="s">
        <v>125</v>
      </c>
      <c r="G71" s="45">
        <v>53</v>
      </c>
    </row>
    <row r="72" spans="1:7" x14ac:dyDescent="0.25">
      <c r="A72" s="44">
        <v>63</v>
      </c>
      <c r="B72" s="27" t="s">
        <v>26</v>
      </c>
      <c r="C72" s="15" t="s">
        <v>15</v>
      </c>
      <c r="D72" s="33">
        <v>1997</v>
      </c>
      <c r="E72" s="38">
        <v>3.0810185185185188E-4</v>
      </c>
      <c r="F72" s="36" t="s">
        <v>125</v>
      </c>
      <c r="G72" s="45">
        <v>54</v>
      </c>
    </row>
    <row r="73" spans="1:7" x14ac:dyDescent="0.25">
      <c r="A73" s="44">
        <v>64</v>
      </c>
      <c r="B73" s="19" t="str">
        <f>Лист1!K90</f>
        <v>Лукашенко Дмитрий</v>
      </c>
      <c r="C73" s="19" t="str">
        <f>Лист1!L90</f>
        <v>ГМУ им. Адм. Ф.Ф. Ушакова</v>
      </c>
      <c r="D73" s="17">
        <f>Лист1!N90</f>
        <v>1999</v>
      </c>
      <c r="E73" s="37">
        <v>3.1423611111111111E-4</v>
      </c>
      <c r="F73" s="37" t="s">
        <v>270</v>
      </c>
      <c r="G73" s="45">
        <v>55</v>
      </c>
    </row>
    <row r="74" spans="1:7" x14ac:dyDescent="0.25">
      <c r="A74" s="44">
        <v>65</v>
      </c>
      <c r="B74" s="19" t="str">
        <f>Лист1!K85</f>
        <v>Журавлев Константин</v>
      </c>
      <c r="C74" s="26" t="str">
        <f>Лист1!L85</f>
        <v>ИрГУПС</v>
      </c>
      <c r="D74" s="17">
        <f>Лист1!N85</f>
        <v>1995</v>
      </c>
      <c r="E74" s="36">
        <v>3.1782407407407405E-4</v>
      </c>
      <c r="F74" s="37" t="s">
        <v>270</v>
      </c>
      <c r="G74" s="45">
        <v>56</v>
      </c>
    </row>
    <row r="75" spans="1:7" x14ac:dyDescent="0.25">
      <c r="A75" s="44">
        <v>66</v>
      </c>
      <c r="B75" s="19" t="str">
        <f>Лист1!K77</f>
        <v>Иванов Евгений</v>
      </c>
      <c r="C75" s="26" t="str">
        <f>Лист1!L77</f>
        <v>СПбГУ ГА</v>
      </c>
      <c r="D75" s="17">
        <f>Лист1!N77</f>
        <v>2000</v>
      </c>
      <c r="E75" s="36">
        <v>3.1805555555555558E-4</v>
      </c>
      <c r="F75" s="37" t="s">
        <v>270</v>
      </c>
      <c r="G75" s="45" t="s">
        <v>268</v>
      </c>
    </row>
    <row r="76" spans="1:7" x14ac:dyDescent="0.25">
      <c r="A76" s="44">
        <v>67</v>
      </c>
      <c r="B76" s="19" t="str">
        <f>Лист1!K88</f>
        <v>Чериков Иван</v>
      </c>
      <c r="C76" s="19" t="str">
        <f>Лист1!L88</f>
        <v>ГУМРФ им. Адм.С.О.Макарова</v>
      </c>
      <c r="D76" s="17">
        <f>Лист1!N88</f>
        <v>1996</v>
      </c>
      <c r="E76" s="37">
        <v>3.1851851851851849E-4</v>
      </c>
      <c r="F76" s="37" t="s">
        <v>270</v>
      </c>
      <c r="G76" s="45">
        <v>57</v>
      </c>
    </row>
    <row r="77" spans="1:7" x14ac:dyDescent="0.25">
      <c r="A77" s="44">
        <v>68</v>
      </c>
      <c r="B77" s="27" t="s">
        <v>265</v>
      </c>
      <c r="C77" s="15" t="s">
        <v>15</v>
      </c>
      <c r="D77" s="33">
        <v>1997</v>
      </c>
      <c r="E77" s="38">
        <v>3.2025462962962964E-4</v>
      </c>
      <c r="F77" s="37" t="s">
        <v>270</v>
      </c>
      <c r="G77" s="46">
        <v>58</v>
      </c>
    </row>
    <row r="78" spans="1:7" x14ac:dyDescent="0.25">
      <c r="A78" s="44">
        <v>69</v>
      </c>
      <c r="B78" s="27" t="s">
        <v>262</v>
      </c>
      <c r="C78" s="15" t="s">
        <v>130</v>
      </c>
      <c r="D78" s="33">
        <v>1998</v>
      </c>
      <c r="E78" s="38">
        <v>3.283564814814815E-4</v>
      </c>
      <c r="F78" s="37" t="s">
        <v>270</v>
      </c>
      <c r="G78" s="46">
        <v>59</v>
      </c>
    </row>
    <row r="79" spans="1:7" x14ac:dyDescent="0.25">
      <c r="A79" s="44">
        <v>70</v>
      </c>
      <c r="B79" s="27" t="s">
        <v>120</v>
      </c>
      <c r="C79" s="15" t="s">
        <v>130</v>
      </c>
      <c r="D79" s="33">
        <v>1995</v>
      </c>
      <c r="E79" s="38">
        <v>3.3032407407407403E-4</v>
      </c>
      <c r="F79" s="37" t="s">
        <v>270</v>
      </c>
      <c r="G79" s="46" t="s">
        <v>268</v>
      </c>
    </row>
    <row r="80" spans="1:7" x14ac:dyDescent="0.25">
      <c r="A80" s="44">
        <v>71</v>
      </c>
      <c r="B80" s="19" t="str">
        <f>Лист1!K91</f>
        <v>Кожевников Никита</v>
      </c>
      <c r="C80" s="19" t="s">
        <v>218</v>
      </c>
      <c r="D80" s="17">
        <f>Лист1!N91</f>
        <v>1999</v>
      </c>
      <c r="E80" s="37">
        <v>3.3402777777777776E-4</v>
      </c>
      <c r="F80" s="37" t="s">
        <v>270</v>
      </c>
      <c r="G80" s="45">
        <v>60</v>
      </c>
    </row>
    <row r="81" spans="1:7" x14ac:dyDescent="0.25">
      <c r="A81" s="44">
        <v>72</v>
      </c>
      <c r="B81" s="27" t="s">
        <v>264</v>
      </c>
      <c r="C81" s="15" t="s">
        <v>15</v>
      </c>
      <c r="D81" s="33">
        <v>1997</v>
      </c>
      <c r="E81" s="38">
        <v>3.4166666666666671E-4</v>
      </c>
      <c r="F81" s="38" t="s">
        <v>271</v>
      </c>
      <c r="G81" s="46">
        <v>61</v>
      </c>
    </row>
    <row r="82" spans="1:7" x14ac:dyDescent="0.25">
      <c r="A82" s="44">
        <v>73</v>
      </c>
      <c r="B82" s="19" t="str">
        <f>Лист1!K95</f>
        <v>Авдеев Марк</v>
      </c>
      <c r="C82" s="19" t="str">
        <f>Лист1!L95</f>
        <v>ГМУ им. Адм. Ф.Ф. Ушакова</v>
      </c>
      <c r="D82" s="17">
        <f>Лист1!N95</f>
        <v>1999</v>
      </c>
      <c r="E82" s="37" t="s">
        <v>267</v>
      </c>
      <c r="F82" s="37"/>
      <c r="G82" s="45">
        <v>62</v>
      </c>
    </row>
    <row r="83" spans="1:7" x14ac:dyDescent="0.25">
      <c r="A83" s="44">
        <v>73</v>
      </c>
      <c r="B83" s="27" t="s">
        <v>259</v>
      </c>
      <c r="C83" s="15" t="s">
        <v>182</v>
      </c>
      <c r="D83" s="33">
        <v>1998</v>
      </c>
      <c r="E83" s="37" t="s">
        <v>267</v>
      </c>
      <c r="F83" s="37"/>
      <c r="G83" s="45">
        <v>62</v>
      </c>
    </row>
    <row r="84" spans="1:7" x14ac:dyDescent="0.25">
      <c r="A84" s="44">
        <v>75</v>
      </c>
      <c r="B84" s="35" t="s">
        <v>169</v>
      </c>
      <c r="C84" s="15" t="s">
        <v>187</v>
      </c>
      <c r="D84" s="33">
        <v>1994</v>
      </c>
      <c r="E84" s="37" t="s">
        <v>267</v>
      </c>
      <c r="F84" s="37"/>
      <c r="G84" s="45" t="s">
        <v>268</v>
      </c>
    </row>
    <row r="85" spans="1:7" x14ac:dyDescent="0.25">
      <c r="A85" s="44">
        <v>76</v>
      </c>
      <c r="B85" s="19" t="str">
        <f>Лист1!K96</f>
        <v>Важенин Владимир</v>
      </c>
      <c r="C85" s="19" t="str">
        <f>Лист1!L96</f>
        <v>УрГУПС в/к</v>
      </c>
      <c r="D85" s="17">
        <f>Лист1!N96</f>
        <v>1995</v>
      </c>
      <c r="E85" s="37" t="s">
        <v>267</v>
      </c>
      <c r="F85" s="37"/>
      <c r="G85" s="45" t="s">
        <v>268</v>
      </c>
    </row>
    <row r="86" spans="1:7" ht="15.75" thickBot="1" x14ac:dyDescent="0.3">
      <c r="A86" s="47">
        <v>77</v>
      </c>
      <c r="B86" s="20" t="str">
        <f>Лист1!K97</f>
        <v xml:space="preserve">Новачек Дмитрий </v>
      </c>
      <c r="C86" s="20" t="str">
        <f>Лист1!L97</f>
        <v>УрГУПС в/к</v>
      </c>
      <c r="D86" s="18">
        <f>Лист1!N97</f>
        <v>1994</v>
      </c>
      <c r="E86" s="48" t="s">
        <v>267</v>
      </c>
      <c r="F86" s="48"/>
      <c r="G86" s="49" t="s">
        <v>268</v>
      </c>
    </row>
    <row r="87" spans="1:7" x14ac:dyDescent="0.25">
      <c r="A87" s="6"/>
      <c r="B87" s="8"/>
      <c r="C87" s="9"/>
      <c r="D87" s="6"/>
      <c r="E87" s="31"/>
      <c r="F87" s="31"/>
      <c r="G87" s="6"/>
    </row>
    <row r="88" spans="1:7" x14ac:dyDescent="0.25">
      <c r="A88" s="6"/>
      <c r="B88" s="8" t="s">
        <v>6</v>
      </c>
      <c r="C88" s="9"/>
      <c r="D88" s="6" t="s">
        <v>196</v>
      </c>
      <c r="E88" s="31"/>
      <c r="F88" s="31"/>
      <c r="G88" s="6"/>
    </row>
    <row r="89" spans="1:7" x14ac:dyDescent="0.25">
      <c r="A89" s="6"/>
      <c r="B89" s="8"/>
      <c r="C89" s="9"/>
      <c r="D89" s="6"/>
      <c r="E89" s="31"/>
      <c r="F89" s="31"/>
      <c r="G89" s="6"/>
    </row>
    <row r="90" spans="1:7" x14ac:dyDescent="0.25">
      <c r="A90" s="6"/>
      <c r="B90" s="8" t="s">
        <v>7</v>
      </c>
      <c r="C90" s="9"/>
      <c r="D90" s="6" t="s">
        <v>197</v>
      </c>
      <c r="E90" s="31"/>
      <c r="F90" s="31"/>
      <c r="G90" s="6"/>
    </row>
    <row r="91" spans="1:7" x14ac:dyDescent="0.25">
      <c r="A91" s="6"/>
      <c r="B91" s="8"/>
      <c r="C91" s="9"/>
      <c r="D91" s="6"/>
      <c r="E91" s="31"/>
      <c r="F91" s="31"/>
      <c r="G91" s="6"/>
    </row>
  </sheetData>
  <sortState ref="B10:G86">
    <sortCondition ref="E10:E86"/>
  </sortState>
  <mergeCells count="3">
    <mergeCell ref="A1:G1"/>
    <mergeCell ref="A2:G2"/>
    <mergeCell ref="A7:G7"/>
  </mergeCells>
  <phoneticPr fontId="5" type="noConversion"/>
  <pageMargins left="0.7" right="0.7" top="0.75" bottom="0.75" header="0.3" footer="0.3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70" workbookViewId="0">
      <selection activeCell="H83" sqref="H83"/>
    </sheetView>
  </sheetViews>
  <sheetFormatPr defaultRowHeight="15" x14ac:dyDescent="0.25"/>
  <cols>
    <col min="1" max="1" width="3.28515625" bestFit="1" customWidth="1"/>
    <col min="2" max="2" width="24.140625" bestFit="1" customWidth="1"/>
    <col min="3" max="3" width="29" bestFit="1" customWidth="1"/>
    <col min="4" max="4" width="7.42578125" style="34" customWidth="1"/>
    <col min="5" max="6" width="9.140625" style="32"/>
    <col min="7" max="7" width="6.140625" style="34" bestFit="1" customWidth="1"/>
  </cols>
  <sheetData>
    <row r="1" spans="1:8" ht="17.25" x14ac:dyDescent="0.25">
      <c r="A1" s="28" t="s">
        <v>194</v>
      </c>
      <c r="B1" s="28"/>
      <c r="C1" s="28"/>
      <c r="D1" s="28"/>
      <c r="E1" s="28"/>
      <c r="F1" s="28"/>
      <c r="G1" s="28"/>
    </row>
    <row r="2" spans="1:8" ht="17.25" x14ac:dyDescent="0.3">
      <c r="A2" s="29" t="s">
        <v>5</v>
      </c>
      <c r="B2" s="29"/>
      <c r="C2" s="29"/>
      <c r="D2" s="29"/>
      <c r="E2" s="29"/>
      <c r="F2" s="29"/>
      <c r="G2" s="29"/>
    </row>
    <row r="3" spans="1:8" x14ac:dyDescent="0.25">
      <c r="A3" s="6"/>
      <c r="B3" s="8"/>
      <c r="C3" s="9"/>
      <c r="D3" s="6"/>
      <c r="E3" s="31"/>
      <c r="F3" s="31"/>
      <c r="G3" s="6"/>
    </row>
    <row r="4" spans="1:8" x14ac:dyDescent="0.25">
      <c r="A4" s="6"/>
      <c r="B4" s="8" t="s">
        <v>195</v>
      </c>
      <c r="C4" s="9"/>
      <c r="D4" s="6"/>
      <c r="E4" s="31" t="s">
        <v>10</v>
      </c>
      <c r="F4" s="31"/>
      <c r="G4" s="6"/>
    </row>
    <row r="5" spans="1:8" x14ac:dyDescent="0.25">
      <c r="A5" s="6"/>
      <c r="B5" s="8" t="s">
        <v>11</v>
      </c>
      <c r="C5" s="9"/>
      <c r="D5" s="6"/>
      <c r="E5" s="31"/>
      <c r="F5" s="31"/>
      <c r="G5" s="6"/>
    </row>
    <row r="6" spans="1:8" x14ac:dyDescent="0.25">
      <c r="A6" s="6"/>
      <c r="B6" s="8"/>
      <c r="C6" s="9"/>
      <c r="D6" s="6"/>
      <c r="E6" s="31"/>
      <c r="F6" s="31"/>
      <c r="G6" s="6"/>
    </row>
    <row r="7" spans="1:8" ht="15.75" x14ac:dyDescent="0.25">
      <c r="A7" s="30" t="s">
        <v>266</v>
      </c>
      <c r="B7" s="30"/>
      <c r="C7" s="30"/>
      <c r="D7" s="30"/>
      <c r="E7" s="30"/>
      <c r="F7" s="30"/>
      <c r="G7" s="30"/>
    </row>
    <row r="8" spans="1:8" ht="15.75" thickBot="1" x14ac:dyDescent="0.3">
      <c r="A8" s="6"/>
      <c r="B8" s="8"/>
      <c r="C8" s="9"/>
      <c r="D8" s="6"/>
      <c r="E8" s="31"/>
      <c r="F8" s="31"/>
      <c r="G8" s="6"/>
    </row>
    <row r="9" spans="1:8" ht="54" x14ac:dyDescent="0.25">
      <c r="A9" s="39" t="s">
        <v>9</v>
      </c>
      <c r="B9" s="40" t="s">
        <v>0</v>
      </c>
      <c r="C9" s="40" t="s">
        <v>1</v>
      </c>
      <c r="D9" s="50" t="s">
        <v>12</v>
      </c>
      <c r="E9" s="42" t="s">
        <v>3</v>
      </c>
      <c r="F9" s="41" t="s">
        <v>2</v>
      </c>
      <c r="G9" s="43" t="s">
        <v>4</v>
      </c>
    </row>
    <row r="10" spans="1:8" x14ac:dyDescent="0.25">
      <c r="A10" s="44">
        <v>49</v>
      </c>
      <c r="B10" s="19" t="str">
        <f>Лист1!K81</f>
        <v>Федоров Михаил</v>
      </c>
      <c r="C10" s="26" t="str">
        <f>Лист1!L81</f>
        <v>ВГУВТ</v>
      </c>
      <c r="D10" s="17">
        <f>Лист1!N81</f>
        <v>2000</v>
      </c>
      <c r="E10" s="36">
        <v>2.9918981481481479E-4</v>
      </c>
      <c r="F10" s="36" t="s">
        <v>125</v>
      </c>
      <c r="G10" s="45">
        <v>42</v>
      </c>
    </row>
    <row r="11" spans="1:8" x14ac:dyDescent="0.25">
      <c r="A11" s="44">
        <v>63</v>
      </c>
      <c r="B11" s="27" t="s">
        <v>26</v>
      </c>
      <c r="C11" s="15" t="s">
        <v>15</v>
      </c>
      <c r="D11" s="33">
        <v>1997</v>
      </c>
      <c r="E11" s="38">
        <v>3.0810185185185188E-4</v>
      </c>
      <c r="F11" s="36" t="s">
        <v>125</v>
      </c>
      <c r="G11" s="45">
        <v>54</v>
      </c>
    </row>
    <row r="12" spans="1:8" x14ac:dyDescent="0.25">
      <c r="A12" s="44">
        <v>68</v>
      </c>
      <c r="B12" s="27" t="s">
        <v>265</v>
      </c>
      <c r="C12" s="15" t="s">
        <v>15</v>
      </c>
      <c r="D12" s="33">
        <v>1997</v>
      </c>
      <c r="E12" s="38">
        <v>3.2025462962962964E-4</v>
      </c>
      <c r="F12" s="37" t="s">
        <v>270</v>
      </c>
      <c r="G12" s="46">
        <v>58</v>
      </c>
    </row>
    <row r="13" spans="1:8" x14ac:dyDescent="0.25">
      <c r="A13" s="44">
        <v>72</v>
      </c>
      <c r="B13" s="27" t="s">
        <v>264</v>
      </c>
      <c r="C13" s="15" t="s">
        <v>15</v>
      </c>
      <c r="D13" s="33">
        <v>1997</v>
      </c>
      <c r="E13" s="38">
        <v>3.4166666666666671E-4</v>
      </c>
      <c r="F13" s="38" t="s">
        <v>271</v>
      </c>
      <c r="G13" s="46">
        <v>61</v>
      </c>
      <c r="H13">
        <f>SUM(G10:G13)</f>
        <v>215</v>
      </c>
    </row>
    <row r="14" spans="1:8" x14ac:dyDescent="0.25">
      <c r="A14" s="44">
        <v>21</v>
      </c>
      <c r="B14" s="19" t="str">
        <f>Лист1!K28</f>
        <v>Немец Никита</v>
      </c>
      <c r="C14" s="26" t="str">
        <f>Лист1!L28</f>
        <v>ГМУ им. Адм. Ф.Ф. Ушакова</v>
      </c>
      <c r="D14" s="17">
        <f>Лист1!N28</f>
        <v>1997</v>
      </c>
      <c r="E14" s="36">
        <v>2.8935185185185189E-4</v>
      </c>
      <c r="F14" s="36" t="s">
        <v>125</v>
      </c>
      <c r="G14" s="45">
        <v>21</v>
      </c>
    </row>
    <row r="15" spans="1:8" x14ac:dyDescent="0.25">
      <c r="A15" s="44">
        <v>64</v>
      </c>
      <c r="B15" s="19" t="str">
        <f>Лист1!K90</f>
        <v>Лукашенко Дмитрий</v>
      </c>
      <c r="C15" s="19" t="str">
        <f>Лист1!L90</f>
        <v>ГМУ им. Адм. Ф.Ф. Ушакова</v>
      </c>
      <c r="D15" s="17">
        <f>Лист1!N90</f>
        <v>1999</v>
      </c>
      <c r="E15" s="37">
        <v>3.1423611111111111E-4</v>
      </c>
      <c r="F15" s="37" t="s">
        <v>270</v>
      </c>
      <c r="G15" s="45">
        <v>55</v>
      </c>
    </row>
    <row r="16" spans="1:8" x14ac:dyDescent="0.25">
      <c r="A16" s="44">
        <v>73</v>
      </c>
      <c r="B16" s="19" t="str">
        <f>Лист1!K95</f>
        <v>Авдеев Марк</v>
      </c>
      <c r="C16" s="19" t="str">
        <f>Лист1!L95</f>
        <v>ГМУ им. Адм. Ф.Ф. Ушакова</v>
      </c>
      <c r="D16" s="17">
        <f>Лист1!N95</f>
        <v>1999</v>
      </c>
      <c r="E16" s="37" t="s">
        <v>267</v>
      </c>
      <c r="F16" s="37"/>
      <c r="G16" s="45">
        <v>62</v>
      </c>
    </row>
    <row r="17" spans="1:8" x14ac:dyDescent="0.25">
      <c r="A17" s="44">
        <v>74</v>
      </c>
      <c r="B17" s="27" t="s">
        <v>259</v>
      </c>
      <c r="C17" s="15" t="s">
        <v>182</v>
      </c>
      <c r="D17" s="33">
        <v>1998</v>
      </c>
      <c r="E17" s="37" t="s">
        <v>267</v>
      </c>
      <c r="F17" s="37"/>
      <c r="G17" s="45">
        <v>62</v>
      </c>
      <c r="H17">
        <f>SUM(G14:G17)</f>
        <v>200</v>
      </c>
    </row>
    <row r="18" spans="1:8" x14ac:dyDescent="0.25">
      <c r="A18" s="44">
        <v>53</v>
      </c>
      <c r="B18" s="19" t="str">
        <f>Лист1!K83</f>
        <v>Чупахин Александр</v>
      </c>
      <c r="C18" s="26" t="str">
        <f>Лист1!L83</f>
        <v>ГУМРФ им. Адм.С.О.Макарова</v>
      </c>
      <c r="D18" s="17">
        <f>Лист1!N83</f>
        <v>1998</v>
      </c>
      <c r="E18" s="36">
        <v>3.0069444444444441E-4</v>
      </c>
      <c r="F18" s="36" t="s">
        <v>125</v>
      </c>
      <c r="G18" s="45">
        <v>46</v>
      </c>
    </row>
    <row r="19" spans="1:8" x14ac:dyDescent="0.25">
      <c r="A19" s="44">
        <v>62</v>
      </c>
      <c r="B19" s="19" t="str">
        <f>Лист1!K94</f>
        <v>Озеров Антон</v>
      </c>
      <c r="C19" s="19" t="str">
        <f>Лист1!L94</f>
        <v>ГУМРФ им. Адм.С.О.Макарова</v>
      </c>
      <c r="D19" s="17">
        <f>Лист1!N94</f>
        <v>1999</v>
      </c>
      <c r="E19" s="37">
        <v>3.078703703703704E-4</v>
      </c>
      <c r="F19" s="36" t="s">
        <v>125</v>
      </c>
      <c r="G19" s="45">
        <v>53</v>
      </c>
    </row>
    <row r="20" spans="1:8" x14ac:dyDescent="0.25">
      <c r="A20" s="44">
        <v>67</v>
      </c>
      <c r="B20" s="19" t="str">
        <f>Лист1!K88</f>
        <v>Чериков Иван</v>
      </c>
      <c r="C20" s="19" t="str">
        <f>Лист1!L88</f>
        <v>ГУМРФ им. Адм.С.О.Макарова</v>
      </c>
      <c r="D20" s="17">
        <f>Лист1!N88</f>
        <v>1996</v>
      </c>
      <c r="E20" s="37">
        <v>3.1851851851851849E-4</v>
      </c>
      <c r="F20" s="37" t="s">
        <v>270</v>
      </c>
      <c r="G20" s="45">
        <v>57</v>
      </c>
    </row>
    <row r="21" spans="1:8" x14ac:dyDescent="0.25">
      <c r="A21" s="44">
        <v>69</v>
      </c>
      <c r="B21" s="27" t="s">
        <v>262</v>
      </c>
      <c r="C21" s="15" t="s">
        <v>130</v>
      </c>
      <c r="D21" s="33">
        <v>1998</v>
      </c>
      <c r="E21" s="38">
        <v>3.283564814814815E-4</v>
      </c>
      <c r="F21" s="37" t="s">
        <v>270</v>
      </c>
      <c r="G21" s="46">
        <v>59</v>
      </c>
    </row>
    <row r="22" spans="1:8" x14ac:dyDescent="0.25">
      <c r="A22" s="44">
        <v>70</v>
      </c>
      <c r="B22" s="27" t="s">
        <v>120</v>
      </c>
      <c r="C22" s="15" t="s">
        <v>130</v>
      </c>
      <c r="D22" s="33">
        <v>1995</v>
      </c>
      <c r="E22" s="38">
        <v>3.3032407407407403E-4</v>
      </c>
      <c r="F22" s="37" t="s">
        <v>270</v>
      </c>
      <c r="G22" s="46" t="s">
        <v>268</v>
      </c>
      <c r="H22">
        <f>SUM(G18:G22)</f>
        <v>215</v>
      </c>
    </row>
    <row r="23" spans="1:8" x14ac:dyDescent="0.25">
      <c r="A23" s="44">
        <v>28</v>
      </c>
      <c r="B23" s="19" t="str">
        <f>Лист1!K39</f>
        <v>Илларионов Владислав</v>
      </c>
      <c r="C23" s="26" t="str">
        <f>Лист1!L39</f>
        <v>ДВГУПС</v>
      </c>
      <c r="D23" s="17">
        <f>Лист1!N39</f>
        <v>1999</v>
      </c>
      <c r="E23" s="36">
        <v>2.9120370370370373E-4</v>
      </c>
      <c r="F23" s="36" t="s">
        <v>125</v>
      </c>
      <c r="G23" s="45">
        <v>27</v>
      </c>
    </row>
    <row r="24" spans="1:8" x14ac:dyDescent="0.25">
      <c r="A24" s="44">
        <v>51</v>
      </c>
      <c r="B24" s="19" t="str">
        <f>Лист1!K49</f>
        <v>Мухарямов Максим</v>
      </c>
      <c r="C24" s="26" t="str">
        <f>Лист1!L49</f>
        <v>ДВГУПС</v>
      </c>
      <c r="D24" s="17">
        <f>Лист1!N49</f>
        <v>1998</v>
      </c>
      <c r="E24" s="36">
        <v>3.0000000000000003E-4</v>
      </c>
      <c r="F24" s="36" t="s">
        <v>125</v>
      </c>
      <c r="G24" s="45">
        <v>44</v>
      </c>
    </row>
    <row r="25" spans="1:8" x14ac:dyDescent="0.25">
      <c r="A25" s="44">
        <v>52</v>
      </c>
      <c r="B25" s="19" t="str">
        <f>Лист1!K50</f>
        <v>Маляров Антон</v>
      </c>
      <c r="C25" s="26" t="str">
        <f>Лист1!L50</f>
        <v>ДВГУПС</v>
      </c>
      <c r="D25" s="17">
        <f>Лист1!N50</f>
        <v>1999</v>
      </c>
      <c r="E25" s="36">
        <v>3.0034722222222219E-4</v>
      </c>
      <c r="F25" s="36" t="s">
        <v>125</v>
      </c>
      <c r="G25" s="45">
        <v>45</v>
      </c>
    </row>
    <row r="26" spans="1:8" x14ac:dyDescent="0.25">
      <c r="A26" s="44">
        <v>61</v>
      </c>
      <c r="B26" s="19" t="str">
        <f>Лист1!K64</f>
        <v>Бридько Денис</v>
      </c>
      <c r="C26" s="26" t="str">
        <f>Лист1!L64</f>
        <v>ДВГУПС</v>
      </c>
      <c r="D26" s="17">
        <f>Лист1!N64</f>
        <v>1998</v>
      </c>
      <c r="E26" s="36">
        <v>3.0335648148148149E-4</v>
      </c>
      <c r="F26" s="36" t="s">
        <v>125</v>
      </c>
      <c r="G26" s="45">
        <v>52</v>
      </c>
      <c r="H26">
        <f>SUM(G23:G26)</f>
        <v>168</v>
      </c>
    </row>
    <row r="27" spans="1:8" x14ac:dyDescent="0.25">
      <c r="A27" s="44">
        <v>17</v>
      </c>
      <c r="B27" s="19" t="str">
        <f>Лист1!K51</f>
        <v>Еремеев Александр</v>
      </c>
      <c r="C27" s="26" t="str">
        <f>Лист1!L51</f>
        <v>ИрГУПС</v>
      </c>
      <c r="D27" s="17">
        <f>Лист1!N51</f>
        <v>1996</v>
      </c>
      <c r="E27" s="36">
        <v>2.8726851851851852E-4</v>
      </c>
      <c r="F27" s="36" t="s">
        <v>125</v>
      </c>
      <c r="G27" s="45">
        <v>17</v>
      </c>
    </row>
    <row r="28" spans="1:8" x14ac:dyDescent="0.25">
      <c r="A28" s="44">
        <v>50</v>
      </c>
      <c r="B28" s="19" t="str">
        <f>Лист1!K74</f>
        <v>Калинин Алексей</v>
      </c>
      <c r="C28" s="26" t="str">
        <f>Лист1!L74</f>
        <v>ИрГУПС</v>
      </c>
      <c r="D28" s="17">
        <f>Лист1!N74</f>
        <v>1997</v>
      </c>
      <c r="E28" s="36">
        <v>2.9965277777777775E-4</v>
      </c>
      <c r="F28" s="36" t="s">
        <v>125</v>
      </c>
      <c r="G28" s="45">
        <v>43</v>
      </c>
    </row>
    <row r="29" spans="1:8" x14ac:dyDescent="0.25">
      <c r="A29" s="44">
        <v>65</v>
      </c>
      <c r="B29" s="19" t="str">
        <f>Лист1!K85</f>
        <v>Журавлев Константин</v>
      </c>
      <c r="C29" s="26" t="str">
        <f>Лист1!L85</f>
        <v>ИрГУПС</v>
      </c>
      <c r="D29" s="17">
        <f>Лист1!N85</f>
        <v>1995</v>
      </c>
      <c r="E29" s="36">
        <v>3.1782407407407405E-4</v>
      </c>
      <c r="F29" s="37" t="s">
        <v>270</v>
      </c>
      <c r="G29" s="45">
        <v>56</v>
      </c>
    </row>
    <row r="30" spans="1:8" x14ac:dyDescent="0.25">
      <c r="A30" s="44">
        <v>71</v>
      </c>
      <c r="B30" s="19" t="str">
        <f>Лист1!K91</f>
        <v>Кожевников Никита</v>
      </c>
      <c r="C30" s="19" t="s">
        <v>218</v>
      </c>
      <c r="D30" s="17">
        <f>Лист1!N91</f>
        <v>1999</v>
      </c>
      <c r="E30" s="37">
        <v>3.3402777777777776E-4</v>
      </c>
      <c r="F30" s="37" t="s">
        <v>270</v>
      </c>
      <c r="G30" s="45">
        <v>60</v>
      </c>
      <c r="H30">
        <f>SUM(G27:G30)</f>
        <v>176</v>
      </c>
    </row>
    <row r="31" spans="1:8" x14ac:dyDescent="0.25">
      <c r="A31" s="44">
        <v>5</v>
      </c>
      <c r="B31" s="19" t="str">
        <f>Лист1!K33</f>
        <v>Пасынков Даниил</v>
      </c>
      <c r="C31" s="26" t="str">
        <f>Лист1!L33</f>
        <v>МАДИ</v>
      </c>
      <c r="D31" s="17">
        <f>Лист1!N33</f>
        <v>1994</v>
      </c>
      <c r="E31" s="36">
        <v>2.787037037037037E-4</v>
      </c>
      <c r="F31" s="36" t="s">
        <v>24</v>
      </c>
      <c r="G31" s="45">
        <v>5</v>
      </c>
    </row>
    <row r="32" spans="1:8" x14ac:dyDescent="0.25">
      <c r="A32" s="44">
        <v>12</v>
      </c>
      <c r="B32" s="19" t="str">
        <f>Лист1!K42</f>
        <v>Гаранин Денис</v>
      </c>
      <c r="C32" s="26" t="str">
        <f>Лист1!L42</f>
        <v>МАДИ</v>
      </c>
      <c r="D32" s="17">
        <f>Лист1!N42</f>
        <v>1992</v>
      </c>
      <c r="E32" s="36">
        <v>2.8460648148148149E-4</v>
      </c>
      <c r="F32" s="36" t="s">
        <v>24</v>
      </c>
      <c r="G32" s="45">
        <v>12</v>
      </c>
    </row>
    <row r="33" spans="1:8" x14ac:dyDescent="0.25">
      <c r="A33" s="44">
        <v>23</v>
      </c>
      <c r="B33" s="19" t="s">
        <v>189</v>
      </c>
      <c r="C33" s="26" t="str">
        <f>Лист1!L40</f>
        <v>МАДИ</v>
      </c>
      <c r="D33" s="17">
        <v>1995</v>
      </c>
      <c r="E33" s="36">
        <v>2.8981481481481485E-4</v>
      </c>
      <c r="F33" s="36" t="s">
        <v>125</v>
      </c>
      <c r="G33" s="45">
        <v>23</v>
      </c>
    </row>
    <row r="34" spans="1:8" x14ac:dyDescent="0.25">
      <c r="A34" s="44">
        <v>34</v>
      </c>
      <c r="B34" s="19" t="str">
        <f>Лист1!K41</f>
        <v>Дитковский Роман</v>
      </c>
      <c r="C34" s="26" t="str">
        <f>Лист1!L41</f>
        <v>МАДИ</v>
      </c>
      <c r="D34" s="17">
        <f>Лист1!N41</f>
        <v>2000</v>
      </c>
      <c r="E34" s="36">
        <v>2.9328703703703705E-4</v>
      </c>
      <c r="F34" s="36" t="s">
        <v>125</v>
      </c>
      <c r="G34" s="45">
        <v>33</v>
      </c>
    </row>
    <row r="35" spans="1:8" x14ac:dyDescent="0.25">
      <c r="A35" s="44">
        <v>35</v>
      </c>
      <c r="B35" s="19" t="str">
        <f>Лист1!K34</f>
        <v>Пашков Артем</v>
      </c>
      <c r="C35" s="26" t="str">
        <f>Лист1!L34</f>
        <v>МАДИ</v>
      </c>
      <c r="D35" s="17">
        <f>Лист1!N34</f>
        <v>1999</v>
      </c>
      <c r="E35" s="36">
        <v>2.9340277777777779E-4</v>
      </c>
      <c r="F35" s="36" t="s">
        <v>125</v>
      </c>
      <c r="G35" s="45" t="s">
        <v>268</v>
      </c>
      <c r="H35">
        <f>SUM(G31:G35)</f>
        <v>73</v>
      </c>
    </row>
    <row r="36" spans="1:8" x14ac:dyDescent="0.25">
      <c r="A36" s="44">
        <v>13</v>
      </c>
      <c r="B36" s="19" t="str">
        <f>Лист1!K65</f>
        <v>Маликов Владимир</v>
      </c>
      <c r="C36" s="26" t="str">
        <f>Лист1!L65</f>
        <v>МГТУ ГА</v>
      </c>
      <c r="D36" s="17">
        <f>Лист1!N65</f>
        <v>1995</v>
      </c>
      <c r="E36" s="36">
        <v>2.8564814814814815E-4</v>
      </c>
      <c r="F36" s="36" t="s">
        <v>24</v>
      </c>
      <c r="G36" s="45">
        <v>13</v>
      </c>
    </row>
    <row r="37" spans="1:8" x14ac:dyDescent="0.25">
      <c r="A37" s="44">
        <v>18</v>
      </c>
      <c r="B37" s="19" t="str">
        <f>Лист1!K29</f>
        <v>Горюнов Алексей</v>
      </c>
      <c r="C37" s="26" t="str">
        <f>Лист1!L29</f>
        <v>МГТУ ГА</v>
      </c>
      <c r="D37" s="17">
        <f>Лист1!N29</f>
        <v>1998</v>
      </c>
      <c r="E37" s="36">
        <v>2.880787037037037E-4</v>
      </c>
      <c r="F37" s="36" t="s">
        <v>125</v>
      </c>
      <c r="G37" s="45">
        <v>18</v>
      </c>
    </row>
    <row r="38" spans="1:8" x14ac:dyDescent="0.25">
      <c r="A38" s="44">
        <v>32</v>
      </c>
      <c r="B38" s="19" t="str">
        <f>Лист1!K35</f>
        <v>Белоусов Денис</v>
      </c>
      <c r="C38" s="26" t="str">
        <f>Лист1!L35</f>
        <v>МГТУ ГА</v>
      </c>
      <c r="D38" s="17">
        <f>Лист1!N35</f>
        <v>1998</v>
      </c>
      <c r="E38" s="36">
        <v>2.9317129629629626E-4</v>
      </c>
      <c r="F38" s="36" t="s">
        <v>125</v>
      </c>
      <c r="G38" s="45">
        <v>31</v>
      </c>
    </row>
    <row r="39" spans="1:8" x14ac:dyDescent="0.25">
      <c r="A39" s="44">
        <v>46</v>
      </c>
      <c r="B39" s="19" t="str">
        <f>Лист1!K52</f>
        <v>Козлов Константин</v>
      </c>
      <c r="C39" s="26" t="str">
        <f>Лист1!L52</f>
        <v>МГТУ ГА</v>
      </c>
      <c r="D39" s="17">
        <f>Лист1!N52</f>
        <v>1995</v>
      </c>
      <c r="E39" s="36">
        <v>2.9872685185185183E-4</v>
      </c>
      <c r="F39" s="36" t="s">
        <v>125</v>
      </c>
      <c r="G39" s="45">
        <v>40</v>
      </c>
    </row>
    <row r="40" spans="1:8" x14ac:dyDescent="0.25">
      <c r="A40" s="44">
        <v>55</v>
      </c>
      <c r="B40" s="19" t="str">
        <f>Лист1!K86</f>
        <v>Смердов Роман</v>
      </c>
      <c r="C40" s="26" t="str">
        <f>Лист1!L86</f>
        <v>МГТУ ГА</v>
      </c>
      <c r="D40" s="17">
        <f>Лист1!N86</f>
        <v>1998</v>
      </c>
      <c r="E40" s="36">
        <v>3.0104166666666669E-4</v>
      </c>
      <c r="F40" s="36" t="s">
        <v>125</v>
      </c>
      <c r="G40" s="45" t="s">
        <v>268</v>
      </c>
      <c r="H40">
        <f>SUM(G36:G40)</f>
        <v>102</v>
      </c>
    </row>
    <row r="41" spans="1:8" x14ac:dyDescent="0.25">
      <c r="A41" s="44">
        <v>8</v>
      </c>
      <c r="B41" s="19" t="str">
        <f>Лист1!K75</f>
        <v>Кирдяшкин Георгий</v>
      </c>
      <c r="C41" s="26" t="str">
        <f>Лист1!L75</f>
        <v>ОмГУПС</v>
      </c>
      <c r="D41" s="17">
        <f>Лист1!N75</f>
        <v>1994</v>
      </c>
      <c r="E41" s="36">
        <v>2.815972222222222E-4</v>
      </c>
      <c r="F41" s="36" t="s">
        <v>24</v>
      </c>
      <c r="G41" s="45">
        <v>8</v>
      </c>
    </row>
    <row r="42" spans="1:8" x14ac:dyDescent="0.25">
      <c r="A42" s="44">
        <v>42</v>
      </c>
      <c r="B42" s="19" t="str">
        <f>Лист1!K82</f>
        <v>Артамонов Игорь</v>
      </c>
      <c r="C42" s="26" t="str">
        <f>Лист1!L82</f>
        <v>ОмГУПС</v>
      </c>
      <c r="D42" s="17">
        <f>Лист1!N82</f>
        <v>1996</v>
      </c>
      <c r="E42" s="36">
        <v>2.9571759259259259E-4</v>
      </c>
      <c r="F42" s="36" t="s">
        <v>125</v>
      </c>
      <c r="G42" s="45">
        <v>38</v>
      </c>
    </row>
    <row r="43" spans="1:8" x14ac:dyDescent="0.25">
      <c r="A43" s="44">
        <v>45</v>
      </c>
      <c r="B43" s="19" t="str">
        <f>Лист1!K84</f>
        <v>Луценко Борис</v>
      </c>
      <c r="C43" s="26" t="str">
        <f>Лист1!L84</f>
        <v>ОмГУПС</v>
      </c>
      <c r="D43" s="17">
        <f>Лист1!N84</f>
        <v>1997</v>
      </c>
      <c r="E43" s="36">
        <v>2.9814814814814813E-4</v>
      </c>
      <c r="F43" s="36" t="s">
        <v>125</v>
      </c>
      <c r="G43" s="45">
        <v>39</v>
      </c>
    </row>
    <row r="44" spans="1:8" x14ac:dyDescent="0.25">
      <c r="A44" s="44">
        <v>55</v>
      </c>
      <c r="B44" s="19" t="str">
        <f>Лист1!K92</f>
        <v>Кочанов Родион</v>
      </c>
      <c r="C44" s="19" t="str">
        <f>Лист1!L92</f>
        <v>ОмГУПС</v>
      </c>
      <c r="D44" s="17">
        <f>Лист1!N92</f>
        <v>1995</v>
      </c>
      <c r="E44" s="37">
        <v>3.0104166666666669E-4</v>
      </c>
      <c r="F44" s="36" t="s">
        <v>125</v>
      </c>
      <c r="G44" s="45">
        <v>48</v>
      </c>
    </row>
    <row r="45" spans="1:8" x14ac:dyDescent="0.25">
      <c r="A45" s="44">
        <v>59</v>
      </c>
      <c r="B45" s="19" t="str">
        <f>Лист1!K89</f>
        <v>Фоменко Артем</v>
      </c>
      <c r="C45" s="19" t="str">
        <f>Лист1!L89</f>
        <v>ОмГУПС</v>
      </c>
      <c r="D45" s="17">
        <f>Лист1!N89</f>
        <v>1998</v>
      </c>
      <c r="E45" s="37">
        <v>3.0231481481481483E-4</v>
      </c>
      <c r="F45" s="36" t="s">
        <v>125</v>
      </c>
      <c r="G45" s="45" t="s">
        <v>268</v>
      </c>
      <c r="H45">
        <f>SUM(G41:G45)</f>
        <v>133</v>
      </c>
    </row>
    <row r="46" spans="1:8" x14ac:dyDescent="0.25">
      <c r="A46" s="44">
        <v>9</v>
      </c>
      <c r="B46" s="19" t="str">
        <f>Лист1!K43</f>
        <v>Татаренко Павел</v>
      </c>
      <c r="C46" s="26" t="str">
        <f>Лист1!L43</f>
        <v>ПГУПС</v>
      </c>
      <c r="D46" s="17">
        <f>Лист1!N43</f>
        <v>1999</v>
      </c>
      <c r="E46" s="36">
        <v>2.8321759259259256E-4</v>
      </c>
      <c r="F46" s="36" t="s">
        <v>24</v>
      </c>
      <c r="G46" s="45">
        <v>9</v>
      </c>
    </row>
    <row r="47" spans="1:8" x14ac:dyDescent="0.25">
      <c r="A47" s="44">
        <v>16</v>
      </c>
      <c r="B47" s="19" t="str">
        <f>Лист1!K44</f>
        <v>Высотин Марк</v>
      </c>
      <c r="C47" s="26" t="str">
        <f>Лист1!L44</f>
        <v>ПГУПС</v>
      </c>
      <c r="D47" s="17">
        <f>Лист1!N44</f>
        <v>1995</v>
      </c>
      <c r="E47" s="36">
        <v>2.8692129629629624E-4</v>
      </c>
      <c r="F47" s="36" t="s">
        <v>125</v>
      </c>
      <c r="G47" s="45">
        <v>16</v>
      </c>
    </row>
    <row r="48" spans="1:8" x14ac:dyDescent="0.25">
      <c r="A48" s="44">
        <v>25</v>
      </c>
      <c r="B48" s="19" t="str">
        <f>Лист1!K53</f>
        <v>Федоров Александр</v>
      </c>
      <c r="C48" s="26" t="str">
        <f>Лист1!L53</f>
        <v>ПГУПС</v>
      </c>
      <c r="D48" s="17">
        <f>Лист1!N53</f>
        <v>1998</v>
      </c>
      <c r="E48" s="36">
        <v>2.9004629629629628E-4</v>
      </c>
      <c r="F48" s="36" t="s">
        <v>125</v>
      </c>
      <c r="G48" s="45">
        <v>25</v>
      </c>
    </row>
    <row r="49" spans="1:8" x14ac:dyDescent="0.25">
      <c r="A49" s="44">
        <v>29</v>
      </c>
      <c r="B49" s="19" t="str">
        <f>Лист1!K58</f>
        <v>Колесников Григорий</v>
      </c>
      <c r="C49" s="26" t="str">
        <f>Лист1!L58</f>
        <v>ПГУПС</v>
      </c>
      <c r="D49" s="17">
        <f>Лист1!N58</f>
        <v>1997</v>
      </c>
      <c r="E49" s="36">
        <v>2.9178240740740743E-4</v>
      </c>
      <c r="F49" s="36" t="s">
        <v>125</v>
      </c>
      <c r="G49" s="45">
        <v>28</v>
      </c>
    </row>
    <row r="50" spans="1:8" x14ac:dyDescent="0.25">
      <c r="A50" s="44">
        <v>36</v>
      </c>
      <c r="B50" s="19" t="str">
        <f>Лист1!K54</f>
        <v>Крайнов Илья</v>
      </c>
      <c r="C50" s="26" t="str">
        <f>Лист1!L54</f>
        <v>ПГУПС</v>
      </c>
      <c r="D50" s="17">
        <f>Лист1!N54</f>
        <v>1999</v>
      </c>
      <c r="E50" s="36">
        <v>2.9375000000000001E-4</v>
      </c>
      <c r="F50" s="36" t="s">
        <v>125</v>
      </c>
      <c r="G50" s="45" t="s">
        <v>268</v>
      </c>
      <c r="H50">
        <f>SUM(G46:G50)</f>
        <v>78</v>
      </c>
    </row>
    <row r="51" spans="1:8" x14ac:dyDescent="0.25">
      <c r="A51" s="44">
        <v>31</v>
      </c>
      <c r="B51" s="19" t="str">
        <f>Лист1!K48</f>
        <v>Осадченко Дмитрий</v>
      </c>
      <c r="C51" s="26" t="str">
        <f>Лист1!L48</f>
        <v>РГУПС</v>
      </c>
      <c r="D51" s="17">
        <f>Лист1!N48</f>
        <v>1996</v>
      </c>
      <c r="E51" s="36">
        <v>2.9282407407407409E-4</v>
      </c>
      <c r="F51" s="36" t="s">
        <v>125</v>
      </c>
      <c r="G51" s="45">
        <v>30</v>
      </c>
    </row>
    <row r="52" spans="1:8" x14ac:dyDescent="0.25">
      <c r="A52" s="44">
        <v>46</v>
      </c>
      <c r="B52" s="19" t="str">
        <f>Лист1!K80</f>
        <v>Кривонос Евгений</v>
      </c>
      <c r="C52" s="26" t="str">
        <f>Лист1!L80</f>
        <v>РГУПС</v>
      </c>
      <c r="D52" s="17">
        <f>Лист1!N80</f>
        <v>1998</v>
      </c>
      <c r="E52" s="36">
        <v>2.9872685185185183E-4</v>
      </c>
      <c r="F52" s="36" t="s">
        <v>125</v>
      </c>
      <c r="G52" s="45">
        <v>40</v>
      </c>
    </row>
    <row r="53" spans="1:8" x14ac:dyDescent="0.25">
      <c r="A53" s="44">
        <v>48</v>
      </c>
      <c r="B53" s="19" t="s">
        <v>269</v>
      </c>
      <c r="C53" s="26" t="str">
        <f>Лист1!L57</f>
        <v>РГУПС</v>
      </c>
      <c r="D53" s="17">
        <f>Лист1!N57</f>
        <v>1999</v>
      </c>
      <c r="E53" s="36">
        <v>2.9907407407407405E-4</v>
      </c>
      <c r="F53" s="36" t="s">
        <v>125</v>
      </c>
      <c r="G53" s="45">
        <v>41</v>
      </c>
    </row>
    <row r="54" spans="1:8" x14ac:dyDescent="0.25">
      <c r="A54" s="44">
        <v>60</v>
      </c>
      <c r="B54" s="19" t="str">
        <f>Лист1!K55</f>
        <v>Лисунов Дмитрий</v>
      </c>
      <c r="C54" s="26" t="str">
        <f>Лист1!L55</f>
        <v>РГУПС</v>
      </c>
      <c r="D54" s="17">
        <f>Лист1!N55</f>
        <v>1998</v>
      </c>
      <c r="E54" s="36">
        <v>3.0324074074074069E-4</v>
      </c>
      <c r="F54" s="36" t="s">
        <v>125</v>
      </c>
      <c r="G54" s="45">
        <v>51</v>
      </c>
      <c r="H54">
        <f>SUM(G51:G54)</f>
        <v>162</v>
      </c>
    </row>
    <row r="55" spans="1:8" x14ac:dyDescent="0.25">
      <c r="A55" s="44">
        <v>1</v>
      </c>
      <c r="B55" s="19" t="str">
        <f>Лист1!K30</f>
        <v>Дубинин Владимир</v>
      </c>
      <c r="C55" s="26" t="str">
        <f>Лист1!L30</f>
        <v>РУТ (МИИТ)</v>
      </c>
      <c r="D55" s="17">
        <f>Лист1!N30</f>
        <v>1999</v>
      </c>
      <c r="E55" s="36">
        <v>2.6354166666666664E-4</v>
      </c>
      <c r="F55" s="36" t="s">
        <v>20</v>
      </c>
      <c r="G55" s="45">
        <v>1</v>
      </c>
    </row>
    <row r="56" spans="1:8" x14ac:dyDescent="0.25">
      <c r="A56" s="44">
        <v>10</v>
      </c>
      <c r="B56" s="19" t="str">
        <f>Лист1!K36</f>
        <v>Степаненко Дмитрий</v>
      </c>
      <c r="C56" s="26" t="str">
        <f>Лист1!L36</f>
        <v>РУТ (МИИТ)</v>
      </c>
      <c r="D56" s="17">
        <f>Лист1!N36</f>
        <v>1994</v>
      </c>
      <c r="E56" s="36">
        <v>2.8333333333333335E-4</v>
      </c>
      <c r="F56" s="36" t="s">
        <v>24</v>
      </c>
      <c r="G56" s="45">
        <v>10</v>
      </c>
    </row>
    <row r="57" spans="1:8" x14ac:dyDescent="0.25">
      <c r="A57" s="44">
        <v>15</v>
      </c>
      <c r="B57" s="19" t="str">
        <f>Лист1!K46</f>
        <v>ДомачукРоман</v>
      </c>
      <c r="C57" s="26" t="str">
        <f>Лист1!L46</f>
        <v>РУТ (МИИТ)</v>
      </c>
      <c r="D57" s="17">
        <f>Лист1!N46</f>
        <v>1996</v>
      </c>
      <c r="E57" s="36">
        <v>2.8634259259259259E-4</v>
      </c>
      <c r="F57" s="36" t="s">
        <v>24</v>
      </c>
      <c r="G57" s="45">
        <v>15</v>
      </c>
    </row>
    <row r="58" spans="1:8" x14ac:dyDescent="0.25">
      <c r="A58" s="44">
        <v>23</v>
      </c>
      <c r="B58" s="19" t="str">
        <f>Лист1!K72</f>
        <v>Степаненко Александр</v>
      </c>
      <c r="C58" s="26" t="str">
        <f>Лист1!L72</f>
        <v>РУТ (МИИТ)</v>
      </c>
      <c r="D58" s="17">
        <f>Лист1!N72</f>
        <v>1995</v>
      </c>
      <c r="E58" s="36">
        <v>2.8981481481481485E-4</v>
      </c>
      <c r="F58" s="36" t="s">
        <v>125</v>
      </c>
      <c r="G58" s="45">
        <v>23</v>
      </c>
    </row>
    <row r="59" spans="1:8" x14ac:dyDescent="0.25">
      <c r="A59" s="44">
        <v>26</v>
      </c>
      <c r="B59" s="19" t="str">
        <f>Лист1!K71</f>
        <v>Любчик Андрей</v>
      </c>
      <c r="C59" s="26" t="str">
        <f>Лист1!L71</f>
        <v>РУТ (МИИТ)</v>
      </c>
      <c r="D59" s="17">
        <f>Лист1!N71</f>
        <v>1999</v>
      </c>
      <c r="E59" s="36">
        <v>2.9039351851851855E-4</v>
      </c>
      <c r="F59" s="36" t="s">
        <v>125</v>
      </c>
      <c r="G59" s="45" t="s">
        <v>268</v>
      </c>
      <c r="H59">
        <f>SUM(G55:G59)</f>
        <v>49</v>
      </c>
    </row>
    <row r="60" spans="1:8" x14ac:dyDescent="0.25">
      <c r="A60" s="44">
        <v>3</v>
      </c>
      <c r="B60" s="19" t="str">
        <f>Лист1!K38</f>
        <v>Макович Семен</v>
      </c>
      <c r="C60" s="26" t="str">
        <f>Лист1!L38</f>
        <v>СамГУПС</v>
      </c>
      <c r="D60" s="17">
        <f>Лист1!N38</f>
        <v>1995</v>
      </c>
      <c r="E60" s="36">
        <v>2.7129629629629628E-4</v>
      </c>
      <c r="F60" s="36" t="s">
        <v>20</v>
      </c>
      <c r="G60" s="45">
        <v>3</v>
      </c>
    </row>
    <row r="61" spans="1:8" x14ac:dyDescent="0.25">
      <c r="A61" s="44">
        <v>4</v>
      </c>
      <c r="B61" s="19" t="str">
        <f>Лист1!K37</f>
        <v>Тамбовский Андрей</v>
      </c>
      <c r="C61" s="26" t="str">
        <f>Лист1!L37</f>
        <v>СамГУПС</v>
      </c>
      <c r="D61" s="17">
        <f>Лист1!N37</f>
        <v>1994</v>
      </c>
      <c r="E61" s="36">
        <v>2.7488425925925928E-4</v>
      </c>
      <c r="F61" s="36" t="s">
        <v>24</v>
      </c>
      <c r="G61" s="45">
        <v>4</v>
      </c>
    </row>
    <row r="62" spans="1:8" x14ac:dyDescent="0.25">
      <c r="A62" s="44">
        <v>27</v>
      </c>
      <c r="B62" s="19" t="str">
        <f>Лист1!K59</f>
        <v>Фалин Денис</v>
      </c>
      <c r="C62" s="26" t="str">
        <f>Лист1!L59</f>
        <v>СамГУПС</v>
      </c>
      <c r="D62" s="17">
        <f>Лист1!N59</f>
        <v>1997</v>
      </c>
      <c r="E62" s="36">
        <v>2.909722222222222E-4</v>
      </c>
      <c r="F62" s="36" t="s">
        <v>125</v>
      </c>
      <c r="G62" s="45">
        <v>26</v>
      </c>
    </row>
    <row r="63" spans="1:8" x14ac:dyDescent="0.25">
      <c r="A63" s="44">
        <v>32</v>
      </c>
      <c r="B63" s="19" t="str">
        <f>Лист1!K66</f>
        <v>Кравцов Лев</v>
      </c>
      <c r="C63" s="26" t="str">
        <f>Лист1!L66</f>
        <v>СамГУПС</v>
      </c>
      <c r="D63" s="17">
        <f>Лист1!N66</f>
        <v>1999</v>
      </c>
      <c r="E63" s="36">
        <v>2.9317129629629626E-4</v>
      </c>
      <c r="F63" s="36" t="s">
        <v>125</v>
      </c>
      <c r="G63" s="45">
        <v>31</v>
      </c>
    </row>
    <row r="64" spans="1:8" x14ac:dyDescent="0.25">
      <c r="A64" s="44">
        <v>43</v>
      </c>
      <c r="B64" s="19" t="str">
        <f>Лист1!K76</f>
        <v>Гусев Максим</v>
      </c>
      <c r="C64" s="26" t="str">
        <f>Лист1!L76</f>
        <v>СамГУПС</v>
      </c>
      <c r="D64" s="17">
        <f>Лист1!N76</f>
        <v>1999</v>
      </c>
      <c r="E64" s="36">
        <v>2.9583333333333333E-4</v>
      </c>
      <c r="F64" s="36" t="s">
        <v>125</v>
      </c>
      <c r="G64" s="45" t="s">
        <v>268</v>
      </c>
      <c r="H64">
        <f>SUM(G60:G64)</f>
        <v>64</v>
      </c>
    </row>
    <row r="65" spans="1:8" x14ac:dyDescent="0.25">
      <c r="A65" s="44">
        <v>2</v>
      </c>
      <c r="B65" s="19" t="str">
        <f>Лист1!K31</f>
        <v>Лапшин Дмитрий</v>
      </c>
      <c r="C65" s="26" t="str">
        <f>Лист1!L31</f>
        <v>СГУПС</v>
      </c>
      <c r="D65" s="17">
        <f>Лист1!N31</f>
        <v>1996</v>
      </c>
      <c r="E65" s="36">
        <v>2.6655092592592594E-4</v>
      </c>
      <c r="F65" s="36" t="s">
        <v>20</v>
      </c>
      <c r="G65" s="45">
        <v>2</v>
      </c>
    </row>
    <row r="66" spans="1:8" x14ac:dyDescent="0.25">
      <c r="A66" s="44">
        <v>14</v>
      </c>
      <c r="B66" s="19" t="str">
        <f>Лист1!K60</f>
        <v>Гамаюнов Андрей</v>
      </c>
      <c r="C66" s="26" t="str">
        <f>Лист1!L60</f>
        <v>СГУПС</v>
      </c>
      <c r="D66" s="17">
        <f>Лист1!N60</f>
        <v>1998</v>
      </c>
      <c r="E66" s="36">
        <v>2.8622685185185185E-4</v>
      </c>
      <c r="F66" s="36" t="s">
        <v>24</v>
      </c>
      <c r="G66" s="45">
        <v>14</v>
      </c>
    </row>
    <row r="67" spans="1:8" x14ac:dyDescent="0.25">
      <c r="A67" s="44">
        <v>20</v>
      </c>
      <c r="B67" s="19" t="str">
        <f>Лист1!K47</f>
        <v>Халик Эдуард</v>
      </c>
      <c r="C67" s="26" t="str">
        <f>Лист1!L47</f>
        <v>СГУПС</v>
      </c>
      <c r="D67" s="17">
        <f>Лист1!N47</f>
        <v>2000</v>
      </c>
      <c r="E67" s="36">
        <v>2.8888888888888893E-4</v>
      </c>
      <c r="F67" s="36" t="s">
        <v>125</v>
      </c>
      <c r="G67" s="45">
        <v>20</v>
      </c>
    </row>
    <row r="68" spans="1:8" x14ac:dyDescent="0.25">
      <c r="A68" s="44">
        <v>22</v>
      </c>
      <c r="B68" s="19" t="str">
        <f>Лист1!K67</f>
        <v>Горелов Семен</v>
      </c>
      <c r="C68" s="26" t="str">
        <f>Лист1!L67</f>
        <v>СГУПС</v>
      </c>
      <c r="D68" s="17">
        <f>Лист1!N67</f>
        <v>1998</v>
      </c>
      <c r="E68" s="36">
        <v>2.8946759259259258E-4</v>
      </c>
      <c r="F68" s="36" t="s">
        <v>125</v>
      </c>
      <c r="G68" s="45">
        <v>22</v>
      </c>
      <c r="H68">
        <f>SUM(G65:G68)</f>
        <v>58</v>
      </c>
    </row>
    <row r="69" spans="1:8" x14ac:dyDescent="0.25">
      <c r="A69" s="44">
        <v>37</v>
      </c>
      <c r="B69" s="19" t="s">
        <v>236</v>
      </c>
      <c r="C69" s="26" t="s">
        <v>101</v>
      </c>
      <c r="D69" s="17">
        <v>1999</v>
      </c>
      <c r="E69" s="36">
        <v>2.9386574074074075E-4</v>
      </c>
      <c r="F69" s="36" t="s">
        <v>125</v>
      </c>
      <c r="G69" s="45">
        <v>34</v>
      </c>
    </row>
    <row r="70" spans="1:8" x14ac:dyDescent="0.25">
      <c r="A70" s="44">
        <v>54</v>
      </c>
      <c r="B70" s="19" t="str">
        <f>Лист1!K93</f>
        <v>Бочков Олег</v>
      </c>
      <c r="C70" s="19" t="str">
        <f>Лист1!L93</f>
        <v>СПбГУ ГА</v>
      </c>
      <c r="D70" s="17">
        <f>Лист1!N93</f>
        <v>1998</v>
      </c>
      <c r="E70" s="37">
        <v>3.0069444444444441E-4</v>
      </c>
      <c r="F70" s="36" t="s">
        <v>125</v>
      </c>
      <c r="G70" s="45">
        <v>47</v>
      </c>
    </row>
    <row r="71" spans="1:8" x14ac:dyDescent="0.25">
      <c r="A71" s="44">
        <v>57</v>
      </c>
      <c r="B71" s="19" t="str">
        <f>Лист1!K78</f>
        <v>Чистяков Михаил</v>
      </c>
      <c r="C71" s="26" t="str">
        <f>Лист1!L78</f>
        <v>СПбГУ ГА</v>
      </c>
      <c r="D71" s="17">
        <f>Лист1!N78</f>
        <v>2000</v>
      </c>
      <c r="E71" s="36">
        <v>3.0173611111111107E-4</v>
      </c>
      <c r="F71" s="36" t="s">
        <v>125</v>
      </c>
      <c r="G71" s="45">
        <v>49</v>
      </c>
    </row>
    <row r="72" spans="1:8" x14ac:dyDescent="0.25">
      <c r="A72" s="44">
        <v>58</v>
      </c>
      <c r="B72" s="19" t="str">
        <f>Лист1!K79</f>
        <v>Сидоркин Анатолий</v>
      </c>
      <c r="C72" s="26" t="str">
        <f>Лист1!L79</f>
        <v>СПбГУ ГА</v>
      </c>
      <c r="D72" s="17">
        <f>Лист1!N79</f>
        <v>1997</v>
      </c>
      <c r="E72" s="36">
        <v>3.0208333333333335E-4</v>
      </c>
      <c r="F72" s="36" t="s">
        <v>125</v>
      </c>
      <c r="G72" s="45">
        <v>50</v>
      </c>
    </row>
    <row r="73" spans="1:8" x14ac:dyDescent="0.25">
      <c r="A73" s="44">
        <v>66</v>
      </c>
      <c r="B73" s="19" t="str">
        <f>Лист1!K77</f>
        <v>Иванов Евгений</v>
      </c>
      <c r="C73" s="26" t="str">
        <f>Лист1!L77</f>
        <v>СПбГУ ГА</v>
      </c>
      <c r="D73" s="17">
        <f>Лист1!N77</f>
        <v>2000</v>
      </c>
      <c r="E73" s="36">
        <v>3.1805555555555558E-4</v>
      </c>
      <c r="F73" s="37" t="s">
        <v>270</v>
      </c>
      <c r="G73" s="45" t="s">
        <v>268</v>
      </c>
      <c r="H73">
        <f>SUM(G69:G73)</f>
        <v>180</v>
      </c>
    </row>
    <row r="74" spans="1:8" x14ac:dyDescent="0.25">
      <c r="A74" s="44">
        <v>6</v>
      </c>
      <c r="B74" s="19" t="str">
        <f>Лист1!K45</f>
        <v>Михеев Иван</v>
      </c>
      <c r="C74" s="26" t="str">
        <f>Лист1!L45</f>
        <v>УИ ГА</v>
      </c>
      <c r="D74" s="17">
        <f>Лист1!N45</f>
        <v>1998</v>
      </c>
      <c r="E74" s="36">
        <v>2.7951388888888888E-4</v>
      </c>
      <c r="F74" s="36" t="s">
        <v>24</v>
      </c>
      <c r="G74" s="45">
        <v>6</v>
      </c>
    </row>
    <row r="75" spans="1:8" x14ac:dyDescent="0.25">
      <c r="A75" s="44">
        <v>11</v>
      </c>
      <c r="B75" s="19" t="str">
        <f>Лист1!K61</f>
        <v>Гребенников Егор</v>
      </c>
      <c r="C75" s="26" t="str">
        <f>Лист1!L61</f>
        <v>УИ ГА</v>
      </c>
      <c r="D75" s="17">
        <f>Лист1!N61</f>
        <v>1998</v>
      </c>
      <c r="E75" s="36">
        <v>2.8344907407407404E-4</v>
      </c>
      <c r="F75" s="36" t="s">
        <v>24</v>
      </c>
      <c r="G75" s="45">
        <v>11</v>
      </c>
    </row>
    <row r="76" spans="1:8" x14ac:dyDescent="0.25">
      <c r="A76" s="44">
        <v>39</v>
      </c>
      <c r="B76" s="19" t="str">
        <f>Лист1!K62</f>
        <v>Павлов Денис</v>
      </c>
      <c r="C76" s="26" t="str">
        <f>Лист1!L62</f>
        <v>УИ ГА</v>
      </c>
      <c r="D76" s="17">
        <f>Лист1!N62</f>
        <v>1996</v>
      </c>
      <c r="E76" s="36">
        <v>2.9432870370370371E-4</v>
      </c>
      <c r="F76" s="36" t="s">
        <v>125</v>
      </c>
      <c r="G76" s="45">
        <v>36</v>
      </c>
    </row>
    <row r="77" spans="1:8" x14ac:dyDescent="0.25">
      <c r="A77" s="44">
        <v>40</v>
      </c>
      <c r="B77" s="19" t="str">
        <f>Лист1!K63</f>
        <v>Лимаров Андрей</v>
      </c>
      <c r="C77" s="26" t="str">
        <f>Лист1!L63</f>
        <v>УИ ГА</v>
      </c>
      <c r="D77" s="17">
        <f>Лист1!N63</f>
        <v>1999</v>
      </c>
      <c r="E77" s="36">
        <v>2.9467592592592593E-4</v>
      </c>
      <c r="F77" s="36" t="s">
        <v>125</v>
      </c>
      <c r="G77" s="45">
        <v>37</v>
      </c>
      <c r="H77">
        <f>SUM(G74:G77)</f>
        <v>90</v>
      </c>
    </row>
    <row r="78" spans="1:8" x14ac:dyDescent="0.25">
      <c r="A78" s="44">
        <v>7</v>
      </c>
      <c r="B78" s="19" t="str">
        <f>Лист1!K56</f>
        <v>Белов Максим</v>
      </c>
      <c r="C78" s="26" t="str">
        <f>Лист1!L56</f>
        <v>УрГУПС</v>
      </c>
      <c r="D78" s="17">
        <f>Лист1!N56</f>
        <v>1993</v>
      </c>
      <c r="E78" s="36">
        <v>2.8090277777777776E-4</v>
      </c>
      <c r="F78" s="36" t="s">
        <v>24</v>
      </c>
      <c r="G78" s="45">
        <v>7</v>
      </c>
    </row>
    <row r="79" spans="1:8" x14ac:dyDescent="0.25">
      <c r="A79" s="44">
        <v>19</v>
      </c>
      <c r="B79" s="19" t="str">
        <f>Лист1!K87</f>
        <v>Литвиченко Сергей</v>
      </c>
      <c r="C79" s="26" t="str">
        <f>Лист1!L87</f>
        <v>УрГУПС</v>
      </c>
      <c r="D79" s="17">
        <f>Лист1!N87</f>
        <v>1995</v>
      </c>
      <c r="E79" s="36">
        <v>2.8854166666666666E-4</v>
      </c>
      <c r="F79" s="36" t="s">
        <v>125</v>
      </c>
      <c r="G79" s="45">
        <v>19</v>
      </c>
    </row>
    <row r="80" spans="1:8" x14ac:dyDescent="0.25">
      <c r="A80" s="44">
        <v>30</v>
      </c>
      <c r="B80" s="19" t="s">
        <v>202</v>
      </c>
      <c r="C80" s="26" t="str">
        <f>Лист1!L32</f>
        <v>УрГУПС</v>
      </c>
      <c r="D80" s="17">
        <v>1999</v>
      </c>
      <c r="E80" s="36">
        <v>2.9201388888888891E-4</v>
      </c>
      <c r="F80" s="36" t="s">
        <v>125</v>
      </c>
      <c r="G80" s="45">
        <v>29</v>
      </c>
    </row>
    <row r="81" spans="1:8" x14ac:dyDescent="0.25">
      <c r="A81" s="44">
        <v>37</v>
      </c>
      <c r="B81" s="19" t="str">
        <f>Лист1!K69</f>
        <v>Касаткин Евгений</v>
      </c>
      <c r="C81" s="26" t="str">
        <f>Лист1!L69</f>
        <v>УрГУПС</v>
      </c>
      <c r="D81" s="17">
        <f>Лист1!N69</f>
        <v>1992</v>
      </c>
      <c r="E81" s="36">
        <v>2.9386574074074075E-4</v>
      </c>
      <c r="F81" s="36" t="s">
        <v>125</v>
      </c>
      <c r="G81" s="45">
        <v>34</v>
      </c>
    </row>
    <row r="82" spans="1:8" x14ac:dyDescent="0.25">
      <c r="A82" s="44">
        <v>44</v>
      </c>
      <c r="B82" s="19" t="str">
        <f>Лист1!K68</f>
        <v>Казекин Дмитрий</v>
      </c>
      <c r="C82" s="26" t="str">
        <f>Лист1!L68</f>
        <v>УрГУПС</v>
      </c>
      <c r="D82" s="17">
        <f>Лист1!N68</f>
        <v>1993</v>
      </c>
      <c r="E82" s="36">
        <v>2.9756944444444443E-4</v>
      </c>
      <c r="F82" s="36" t="s">
        <v>125</v>
      </c>
      <c r="G82" s="45" t="s">
        <v>268</v>
      </c>
      <c r="H82">
        <f>SUM(G78:G82)</f>
        <v>89</v>
      </c>
    </row>
    <row r="83" spans="1:8" x14ac:dyDescent="0.25">
      <c r="A83" s="44">
        <v>41</v>
      </c>
      <c r="B83" s="19" t="str">
        <f>Лист1!K70</f>
        <v>Наделяев Евгений</v>
      </c>
      <c r="C83" s="26" t="str">
        <f>Лист1!L70</f>
        <v>УрГУПС в/к</v>
      </c>
      <c r="D83" s="17">
        <f>Лист1!N70</f>
        <v>1994</v>
      </c>
      <c r="E83" s="36">
        <v>2.9513888888888889E-4</v>
      </c>
      <c r="F83" s="36" t="s">
        <v>125</v>
      </c>
      <c r="G83" s="45" t="s">
        <v>268</v>
      </c>
    </row>
    <row r="84" spans="1:8" x14ac:dyDescent="0.25">
      <c r="A84" s="44">
        <v>75</v>
      </c>
      <c r="B84" s="35" t="s">
        <v>169</v>
      </c>
      <c r="C84" s="15" t="s">
        <v>187</v>
      </c>
      <c r="D84" s="33">
        <v>1994</v>
      </c>
      <c r="E84" s="37" t="s">
        <v>267</v>
      </c>
      <c r="F84" s="37"/>
      <c r="G84" s="45" t="s">
        <v>268</v>
      </c>
    </row>
    <row r="85" spans="1:8" x14ac:dyDescent="0.25">
      <c r="A85" s="44">
        <v>76</v>
      </c>
      <c r="B85" s="19" t="str">
        <f>Лист1!K96</f>
        <v>Важенин Владимир</v>
      </c>
      <c r="C85" s="19" t="str">
        <f>Лист1!L96</f>
        <v>УрГУПС в/к</v>
      </c>
      <c r="D85" s="17">
        <f>Лист1!N96</f>
        <v>1995</v>
      </c>
      <c r="E85" s="37" t="s">
        <v>267</v>
      </c>
      <c r="F85" s="37"/>
      <c r="G85" s="45" t="s">
        <v>268</v>
      </c>
    </row>
    <row r="86" spans="1:8" ht="15.75" thickBot="1" x14ac:dyDescent="0.3">
      <c r="A86" s="47">
        <v>77</v>
      </c>
      <c r="B86" s="20" t="str">
        <f>Лист1!K97</f>
        <v xml:space="preserve">Новачек Дмитрий </v>
      </c>
      <c r="C86" s="20" t="str">
        <f>Лист1!L97</f>
        <v>УрГУПС в/к</v>
      </c>
      <c r="D86" s="18">
        <f>Лист1!N97</f>
        <v>1994</v>
      </c>
      <c r="E86" s="48" t="s">
        <v>267</v>
      </c>
      <c r="F86" s="48"/>
      <c r="G86" s="49" t="s">
        <v>268</v>
      </c>
    </row>
    <row r="87" spans="1:8" x14ac:dyDescent="0.25">
      <c r="A87" s="6"/>
      <c r="B87" s="8"/>
      <c r="C87" s="9"/>
      <c r="D87" s="6"/>
      <c r="E87" s="31"/>
      <c r="F87" s="31"/>
      <c r="G87" s="6"/>
    </row>
    <row r="88" spans="1:8" x14ac:dyDescent="0.25">
      <c r="A88" s="6"/>
      <c r="B88" s="8" t="s">
        <v>6</v>
      </c>
      <c r="C88" s="9"/>
      <c r="D88" s="6" t="s">
        <v>196</v>
      </c>
      <c r="E88" s="31"/>
      <c r="F88" s="31"/>
      <c r="G88" s="6"/>
    </row>
    <row r="89" spans="1:8" x14ac:dyDescent="0.25">
      <c r="A89" s="6"/>
      <c r="B89" s="8"/>
      <c r="C89" s="9"/>
      <c r="D89" s="6"/>
      <c r="E89" s="31"/>
      <c r="F89" s="31"/>
      <c r="G89" s="6"/>
    </row>
    <row r="90" spans="1:8" x14ac:dyDescent="0.25">
      <c r="A90" s="6"/>
      <c r="B90" s="8" t="s">
        <v>7</v>
      </c>
      <c r="C90" s="9"/>
      <c r="D90" s="6" t="s">
        <v>197</v>
      </c>
      <c r="E90" s="31"/>
      <c r="F90" s="31"/>
      <c r="G90" s="6"/>
    </row>
    <row r="91" spans="1:8" x14ac:dyDescent="0.25">
      <c r="A91" s="6"/>
      <c r="B91" s="8"/>
      <c r="C91" s="9"/>
      <c r="D91" s="6"/>
      <c r="E91" s="31"/>
      <c r="F91" s="31"/>
      <c r="G91" s="6"/>
    </row>
  </sheetData>
  <sortState ref="A10:G86">
    <sortCondition ref="C10:C86"/>
  </sortState>
  <mergeCells count="3">
    <mergeCell ref="A1:G1"/>
    <mergeCell ref="A2:G2"/>
    <mergeCell ref="A7:G7"/>
  </mergeCells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2016-11-25T15:37:40Z</cp:lastPrinted>
  <dcterms:created xsi:type="dcterms:W3CDTF">2006-09-28T05:33:49Z</dcterms:created>
  <dcterms:modified xsi:type="dcterms:W3CDTF">2017-12-03T07:38:32Z</dcterms:modified>
</cp:coreProperties>
</file>