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74" i="1" l="1"/>
  <c r="H73" i="1"/>
  <c r="H72" i="1"/>
  <c r="I71" i="1"/>
  <c r="H71" i="1"/>
  <c r="H70" i="1"/>
  <c r="H69" i="1"/>
  <c r="H68" i="1"/>
  <c r="I67" i="1" s="1"/>
  <c r="H67" i="1"/>
  <c r="H66" i="1"/>
  <c r="H65" i="1"/>
  <c r="H64" i="1"/>
  <c r="H63" i="1"/>
  <c r="I63" i="1" s="1"/>
  <c r="H62" i="1"/>
  <c r="H61" i="1"/>
  <c r="H60" i="1"/>
  <c r="H59" i="1"/>
  <c r="I59" i="1" s="1"/>
  <c r="H58" i="1"/>
  <c r="H57" i="1"/>
  <c r="H56" i="1"/>
  <c r="I55" i="1"/>
  <c r="H55" i="1"/>
  <c r="H54" i="1"/>
  <c r="H53" i="1"/>
  <c r="H52" i="1"/>
  <c r="I51" i="1" s="1"/>
  <c r="H51" i="1"/>
  <c r="H50" i="1"/>
  <c r="H49" i="1"/>
  <c r="H48" i="1"/>
  <c r="H47" i="1"/>
  <c r="I47" i="1" s="1"/>
  <c r="H46" i="1"/>
  <c r="H45" i="1"/>
  <c r="H44" i="1"/>
  <c r="H43" i="1"/>
  <c r="I43" i="1" s="1"/>
  <c r="H42" i="1"/>
  <c r="H41" i="1"/>
  <c r="H40" i="1"/>
  <c r="I39" i="1"/>
  <c r="H39" i="1"/>
  <c r="H38" i="1"/>
  <c r="H37" i="1"/>
  <c r="H36" i="1"/>
  <c r="H35" i="1"/>
  <c r="I35" i="1" s="1"/>
  <c r="H34" i="1"/>
  <c r="H33" i="1"/>
  <c r="H32" i="1"/>
  <c r="H31" i="1"/>
  <c r="I31" i="1" s="1"/>
  <c r="H30" i="1"/>
  <c r="H29" i="1"/>
  <c r="H28" i="1"/>
  <c r="H27" i="1"/>
  <c r="I27" i="1" s="1"/>
  <c r="H26" i="1"/>
  <c r="H25" i="1"/>
  <c r="H24" i="1"/>
  <c r="I23" i="1"/>
  <c r="H23" i="1"/>
  <c r="H22" i="1"/>
  <c r="H21" i="1"/>
  <c r="H20" i="1"/>
  <c r="I19" i="1" s="1"/>
  <c r="H19" i="1"/>
  <c r="H18" i="1"/>
  <c r="H17" i="1"/>
  <c r="H16" i="1"/>
  <c r="H15" i="1"/>
  <c r="I15" i="1" s="1"/>
  <c r="H14" i="1"/>
  <c r="H13" i="1"/>
  <c r="H12" i="1"/>
  <c r="H11" i="1"/>
  <c r="I11" i="1" s="1"/>
  <c r="H10" i="1"/>
  <c r="H9" i="1"/>
  <c r="H8" i="1"/>
  <c r="I7" i="1"/>
  <c r="H7" i="1"/>
</calcChain>
</file>

<file path=xl/sharedStrings.xml><?xml version="1.0" encoding="utf-8"?>
<sst xmlns="http://schemas.openxmlformats.org/spreadsheetml/2006/main" count="102" uniqueCount="102">
  <si>
    <t>Место</t>
  </si>
  <si>
    <t>Старт номер</t>
  </si>
  <si>
    <t>Команда</t>
  </si>
  <si>
    <t>Этап</t>
  </si>
  <si>
    <t>Фамилия, имя</t>
  </si>
  <si>
    <t>ГР</t>
  </si>
  <si>
    <t>грязное</t>
  </si>
  <si>
    <t>Время на этапе</t>
  </si>
  <si>
    <t>Время</t>
  </si>
  <si>
    <t>ГУ ГШ ВС РФ</t>
  </si>
  <si>
    <t>Жуков Андрей</t>
  </si>
  <si>
    <t>Манин Евгений</t>
  </si>
  <si>
    <t>Колков Максим</t>
  </si>
  <si>
    <t>Желудев Сергей</t>
  </si>
  <si>
    <t>НЦУО РФ</t>
  </si>
  <si>
    <t>Ардеев Андрей</t>
  </si>
  <si>
    <t>Коржев Александр</t>
  </si>
  <si>
    <t>Ассаул Александр</t>
  </si>
  <si>
    <t>Бельмесов Дмитрий</t>
  </si>
  <si>
    <t>КВДВ</t>
  </si>
  <si>
    <t>Исупов Роман</t>
  </si>
  <si>
    <t>Курилов Максим</t>
  </si>
  <si>
    <t>Сафиулин Эдуард</t>
  </si>
  <si>
    <t>Костенко Николай</t>
  </si>
  <si>
    <t>УНВ РХБЗ ВС РФ</t>
  </si>
  <si>
    <t>Матасов Александр</t>
  </si>
  <si>
    <t>Пятойнин Дмитрий</t>
  </si>
  <si>
    <t>Мельников Денис</t>
  </si>
  <si>
    <t>Нечипорук Юрий</t>
  </si>
  <si>
    <t>ГОМУГШ ВС РФ</t>
  </si>
  <si>
    <t>Кузнецов Дмитрий</t>
  </si>
  <si>
    <t>Баринов Николай</t>
  </si>
  <si>
    <t>Терашкевич Владимир</t>
  </si>
  <si>
    <t>Васенин Сергей</t>
  </si>
  <si>
    <t>12 ГУМО</t>
  </si>
  <si>
    <t>Волков Алексей</t>
  </si>
  <si>
    <t>Савустьян Юрий</t>
  </si>
  <si>
    <t>Меньшинин Евгений</t>
  </si>
  <si>
    <t>Уваров Олег</t>
  </si>
  <si>
    <t>ГУКНД МО РФ</t>
  </si>
  <si>
    <t>Смирнов Эдуард</t>
  </si>
  <si>
    <t>Федоров Сергей</t>
  </si>
  <si>
    <t>Шнякин Сергей</t>
  </si>
  <si>
    <t>Баев Алексей</t>
  </si>
  <si>
    <t>ГУНИД МО РФ</t>
  </si>
  <si>
    <t>Козельский Александр</t>
  </si>
  <si>
    <t>Феофанов Дмитрий</t>
  </si>
  <si>
    <t>Гриценко Александр</t>
  </si>
  <si>
    <t>Юдин Сергей</t>
  </si>
  <si>
    <t>СВ</t>
  </si>
  <si>
    <t>Лазарев Дмитрий</t>
  </si>
  <si>
    <t>Морнов Олег</t>
  </si>
  <si>
    <t>Кузнецов Андрей</t>
  </si>
  <si>
    <t>Зубков Александр</t>
  </si>
  <si>
    <t>ДОГОЗ</t>
  </si>
  <si>
    <t>Жуковский Александр</t>
  </si>
  <si>
    <t>Филиппов Олег</t>
  </si>
  <si>
    <t>Ювченко Николай</t>
  </si>
  <si>
    <t>Шелунцов Сергей</t>
  </si>
  <si>
    <t>СБПА ВСРФ</t>
  </si>
  <si>
    <t>Филиппов Сергей</t>
  </si>
  <si>
    <t>Королев Сергей</t>
  </si>
  <si>
    <t>Смирнов Сергей</t>
  </si>
  <si>
    <t>Климов Александр</t>
  </si>
  <si>
    <t>ГУВ ВС РФ</t>
  </si>
  <si>
    <t>Кубай Дмитрий</t>
  </si>
  <si>
    <t>Титов Евгений</t>
  </si>
  <si>
    <t>Комаров Алексей</t>
  </si>
  <si>
    <t>Скляренко Виктор</t>
  </si>
  <si>
    <t>ГАБТУ</t>
  </si>
  <si>
    <t>Чепурной Антон</t>
  </si>
  <si>
    <t>Бессонов Павел</t>
  </si>
  <si>
    <t>Клименко Алексей</t>
  </si>
  <si>
    <t>Бабко Юрий</t>
  </si>
  <si>
    <t>8 Упр. ГШ ВС</t>
  </si>
  <si>
    <t>Соколов Павел</t>
  </si>
  <si>
    <t>Козаченко Роман</t>
  </si>
  <si>
    <t>Туринцев Игорь</t>
  </si>
  <si>
    <t>Подотыкин Сергей</t>
  </si>
  <si>
    <t>УГНЯиРБ МО РФ</t>
  </si>
  <si>
    <t>Ларионов Андрей</t>
  </si>
  <si>
    <t>Пономарев Сергей</t>
  </si>
  <si>
    <t>Козик Сергей</t>
  </si>
  <si>
    <t>Новомлинский Юрий</t>
  </si>
  <si>
    <t>Управление СВиБВС</t>
  </si>
  <si>
    <t>Литвинов Андрей</t>
  </si>
  <si>
    <t>Вижуткин Роман</t>
  </si>
  <si>
    <t>Шаламов Александр</t>
  </si>
  <si>
    <t>Горюхов Сергей</t>
  </si>
  <si>
    <t>диск</t>
  </si>
  <si>
    <t>ГК ВКС</t>
  </si>
  <si>
    <t>Фурманов Артем</t>
  </si>
  <si>
    <t>Абразумов Александр</t>
  </si>
  <si>
    <t>Чертков Александр</t>
  </si>
  <si>
    <t>Красковский Андрей</t>
  </si>
  <si>
    <t>Спартакиада ЦОВУ по лыжным гонкам</t>
  </si>
  <si>
    <t>24 января 2018г., г.Одинцово</t>
  </si>
  <si>
    <t xml:space="preserve">ПРОТОКОЛ РЕЗУЛЬТАТОВ </t>
  </si>
  <si>
    <t>Главный судья</t>
  </si>
  <si>
    <t>Главный секретарь</t>
  </si>
  <si>
    <t>Панкратов Николай Владимирович</t>
  </si>
  <si>
    <t>Артамонова Ирина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</si>
</sst>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15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8"/>
      <name val="Arial Cyr"/>
      <charset val="204"/>
    </font>
    <font>
      <sz val="1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4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color theme="1"/>
      <name val="Calibri"/>
      <family val="2"/>
      <scheme val="minor"/>
    </font>
    <font>
      <b/>
      <sz val="14"/>
      <color theme="3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47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view="pageBreakPreview" zoomScale="60" zoomScaleNormal="100" workbookViewId="0">
      <selection sqref="A1:I3"/>
    </sheetView>
  </sheetViews>
  <sheetFormatPr defaultRowHeight="15" x14ac:dyDescent="0.25"/>
  <cols>
    <col min="1" max="1" width="6.7109375" bestFit="1" customWidth="1"/>
    <col min="2" max="2" width="11" bestFit="1" customWidth="1"/>
    <col min="3" max="3" width="25.42578125" customWidth="1"/>
    <col min="4" max="4" width="4.7109375" bestFit="1" customWidth="1"/>
    <col min="5" max="5" width="22.28515625" bestFit="1" customWidth="1"/>
    <col min="6" max="6" width="5" bestFit="1" customWidth="1"/>
    <col min="7" max="7" width="0" hidden="1" customWidth="1"/>
    <col min="8" max="8" width="15.85546875" bestFit="1" customWidth="1"/>
    <col min="9" max="9" width="13.85546875" bestFit="1" customWidth="1"/>
  </cols>
  <sheetData>
    <row r="1" spans="1:9" ht="18.75" x14ac:dyDescent="0.25">
      <c r="A1" s="26" t="s">
        <v>95</v>
      </c>
      <c r="B1" s="26"/>
      <c r="C1" s="26"/>
      <c r="D1" s="26"/>
      <c r="E1" s="26"/>
      <c r="F1" s="26"/>
      <c r="G1" s="26"/>
      <c r="H1" s="26"/>
      <c r="I1" s="26"/>
    </row>
    <row r="2" spans="1:9" ht="18.75" x14ac:dyDescent="0.25">
      <c r="A2" s="26" t="s">
        <v>96</v>
      </c>
      <c r="B2" s="26"/>
      <c r="C2" s="26"/>
      <c r="D2" s="26"/>
      <c r="E2" s="26"/>
      <c r="F2" s="26"/>
      <c r="G2" s="26"/>
      <c r="H2" s="26"/>
      <c r="I2" s="26"/>
    </row>
    <row r="3" spans="1:9" ht="18.75" x14ac:dyDescent="0.25">
      <c r="A3" s="26" t="s">
        <v>97</v>
      </c>
      <c r="B3" s="26"/>
      <c r="C3" s="26"/>
      <c r="D3" s="26"/>
      <c r="E3" s="26"/>
      <c r="F3" s="26"/>
      <c r="G3" s="26"/>
      <c r="H3" s="26"/>
      <c r="I3" s="26"/>
    </row>
    <row r="4" spans="1:9" ht="6.75" customHeight="1" x14ac:dyDescent="0.25"/>
    <row r="5" spans="1:9" x14ac:dyDescent="0.25">
      <c r="A5" s="23" t="s">
        <v>0</v>
      </c>
      <c r="B5" s="24" t="s">
        <v>1</v>
      </c>
      <c r="C5" s="23" t="s">
        <v>2</v>
      </c>
      <c r="D5" s="25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</row>
    <row r="6" spans="1:9" x14ac:dyDescent="0.25">
      <c r="A6" s="23"/>
      <c r="B6" s="24"/>
      <c r="C6" s="23"/>
      <c r="D6" s="25"/>
      <c r="E6" s="23"/>
      <c r="F6" s="23"/>
      <c r="G6" s="23"/>
      <c r="H6" s="23"/>
      <c r="I6" s="23"/>
    </row>
    <row r="7" spans="1:9" x14ac:dyDescent="0.25">
      <c r="A7" s="13">
        <v>1</v>
      </c>
      <c r="B7" s="14">
        <v>1</v>
      </c>
      <c r="C7" s="16" t="s">
        <v>9</v>
      </c>
      <c r="D7" s="1">
        <v>1</v>
      </c>
      <c r="E7" s="2" t="s">
        <v>10</v>
      </c>
      <c r="F7" s="3">
        <v>1982</v>
      </c>
      <c r="G7" s="4">
        <v>5.2094907407407411E-3</v>
      </c>
      <c r="H7" s="4">
        <f>G7</f>
        <v>5.2094907407407411E-3</v>
      </c>
      <c r="I7" s="18">
        <f>H7+H8+H9+H10</f>
        <v>2.2002314814814818E-2</v>
      </c>
    </row>
    <row r="8" spans="1:9" x14ac:dyDescent="0.25">
      <c r="A8" s="13"/>
      <c r="B8" s="15"/>
      <c r="C8" s="16"/>
      <c r="D8" s="5">
        <v>2</v>
      </c>
      <c r="E8" s="2" t="s">
        <v>11</v>
      </c>
      <c r="F8" s="3">
        <v>1978</v>
      </c>
      <c r="G8" s="4">
        <v>1.0756944444444444E-2</v>
      </c>
      <c r="H8" s="4">
        <f>G8-G7</f>
        <v>5.5474537037037029E-3</v>
      </c>
      <c r="I8" s="18"/>
    </row>
    <row r="9" spans="1:9" x14ac:dyDescent="0.25">
      <c r="A9" s="13"/>
      <c r="B9" s="15"/>
      <c r="C9" s="16"/>
      <c r="D9" s="5">
        <v>3</v>
      </c>
      <c r="E9" s="2" t="s">
        <v>12</v>
      </c>
      <c r="F9" s="3">
        <v>1975</v>
      </c>
      <c r="G9" s="4">
        <v>1.6114583333333331E-2</v>
      </c>
      <c r="H9" s="4">
        <f>G9-G8</f>
        <v>5.3576388888888875E-3</v>
      </c>
      <c r="I9" s="18"/>
    </row>
    <row r="10" spans="1:9" x14ac:dyDescent="0.25">
      <c r="A10" s="13"/>
      <c r="B10" s="15"/>
      <c r="C10" s="17"/>
      <c r="D10" s="5">
        <v>4</v>
      </c>
      <c r="E10" s="2" t="s">
        <v>13</v>
      </c>
      <c r="F10" s="3">
        <v>1970</v>
      </c>
      <c r="G10" s="4">
        <v>2.2002314814814818E-2</v>
      </c>
      <c r="H10" s="4">
        <f>G10-G9</f>
        <v>5.8877314814814868E-3</v>
      </c>
      <c r="I10" s="18"/>
    </row>
    <row r="11" spans="1:9" x14ac:dyDescent="0.25">
      <c r="A11" s="13">
        <v>2</v>
      </c>
      <c r="B11" s="14">
        <v>4</v>
      </c>
      <c r="C11" s="16" t="s">
        <v>14</v>
      </c>
      <c r="D11" s="1">
        <v>1</v>
      </c>
      <c r="E11" s="6" t="s">
        <v>15</v>
      </c>
      <c r="F11" s="7">
        <v>1989</v>
      </c>
      <c r="G11" s="4">
        <v>5.673611111111111E-3</v>
      </c>
      <c r="H11" s="4">
        <f>G11</f>
        <v>5.673611111111111E-3</v>
      </c>
      <c r="I11" s="18">
        <f>H11+H12+H13+H14</f>
        <v>2.45787037037037E-2</v>
      </c>
    </row>
    <row r="12" spans="1:9" x14ac:dyDescent="0.25">
      <c r="A12" s="13"/>
      <c r="B12" s="15"/>
      <c r="C12" s="16"/>
      <c r="D12" s="5">
        <v>2</v>
      </c>
      <c r="E12" s="6" t="s">
        <v>16</v>
      </c>
      <c r="F12" s="7">
        <v>1982</v>
      </c>
      <c r="G12" s="4">
        <v>1.1709490740740743E-2</v>
      </c>
      <c r="H12" s="4">
        <f>G12-G11</f>
        <v>6.0358796296296315E-3</v>
      </c>
      <c r="I12" s="19"/>
    </row>
    <row r="13" spans="1:9" x14ac:dyDescent="0.25">
      <c r="A13" s="13"/>
      <c r="B13" s="15"/>
      <c r="C13" s="16"/>
      <c r="D13" s="5">
        <v>3</v>
      </c>
      <c r="E13" s="6" t="s">
        <v>17</v>
      </c>
      <c r="F13" s="7">
        <v>1976</v>
      </c>
      <c r="G13" s="4">
        <v>1.8236111111111113E-2</v>
      </c>
      <c r="H13" s="4">
        <f>G13-G12</f>
        <v>6.5266203703703701E-3</v>
      </c>
      <c r="I13" s="19"/>
    </row>
    <row r="14" spans="1:9" x14ac:dyDescent="0.25">
      <c r="A14" s="13"/>
      <c r="B14" s="15"/>
      <c r="C14" s="17"/>
      <c r="D14" s="5">
        <v>4</v>
      </c>
      <c r="E14" s="6" t="s">
        <v>18</v>
      </c>
      <c r="F14" s="7">
        <v>1971</v>
      </c>
      <c r="G14" s="4">
        <v>2.45787037037037E-2</v>
      </c>
      <c r="H14" s="4">
        <f>G14-G13</f>
        <v>6.3425925925925872E-3</v>
      </c>
      <c r="I14" s="19"/>
    </row>
    <row r="15" spans="1:9" x14ac:dyDescent="0.25">
      <c r="A15" s="13">
        <v>3</v>
      </c>
      <c r="B15" s="14">
        <v>2</v>
      </c>
      <c r="C15" s="16" t="s">
        <v>19</v>
      </c>
      <c r="D15" s="1">
        <v>1</v>
      </c>
      <c r="E15" s="6" t="s">
        <v>20</v>
      </c>
      <c r="F15" s="7">
        <v>1984</v>
      </c>
      <c r="G15" s="4">
        <v>5.9039351851851857E-3</v>
      </c>
      <c r="H15" s="4">
        <f>G15</f>
        <v>5.9039351851851857E-3</v>
      </c>
      <c r="I15" s="18">
        <f>H15+H16+H17+H18</f>
        <v>2.4978009259259259E-2</v>
      </c>
    </row>
    <row r="16" spans="1:9" x14ac:dyDescent="0.25">
      <c r="A16" s="13"/>
      <c r="B16" s="15"/>
      <c r="C16" s="16"/>
      <c r="D16" s="5">
        <v>2</v>
      </c>
      <c r="E16" s="6" t="s">
        <v>21</v>
      </c>
      <c r="F16" s="7">
        <v>1979</v>
      </c>
      <c r="G16" s="4">
        <v>1.2009259259259259E-2</v>
      </c>
      <c r="H16" s="4">
        <f>G16-G15</f>
        <v>6.1053240740740738E-3</v>
      </c>
      <c r="I16" s="18"/>
    </row>
    <row r="17" spans="1:9" x14ac:dyDescent="0.25">
      <c r="A17" s="13"/>
      <c r="B17" s="15"/>
      <c r="C17" s="16"/>
      <c r="D17" s="5">
        <v>3</v>
      </c>
      <c r="E17" s="6" t="s">
        <v>22</v>
      </c>
      <c r="F17" s="7">
        <v>1974</v>
      </c>
      <c r="G17" s="4">
        <v>1.7974537037037035E-2</v>
      </c>
      <c r="H17" s="4">
        <f>G17-G16</f>
        <v>5.9652777777777759E-3</v>
      </c>
      <c r="I17" s="18"/>
    </row>
    <row r="18" spans="1:9" x14ac:dyDescent="0.25">
      <c r="A18" s="13"/>
      <c r="B18" s="15"/>
      <c r="C18" s="16"/>
      <c r="D18" s="5">
        <v>4</v>
      </c>
      <c r="E18" s="6" t="s">
        <v>23</v>
      </c>
      <c r="F18" s="7">
        <v>1971</v>
      </c>
      <c r="G18" s="4">
        <v>2.4978009259259259E-2</v>
      </c>
      <c r="H18" s="4">
        <f>G18-G17</f>
        <v>7.0034722222222234E-3</v>
      </c>
      <c r="I18" s="18"/>
    </row>
    <row r="19" spans="1:9" x14ac:dyDescent="0.25">
      <c r="A19" s="13">
        <v>4</v>
      </c>
      <c r="B19" s="14">
        <v>10</v>
      </c>
      <c r="C19" s="16" t="s">
        <v>24</v>
      </c>
      <c r="D19" s="1">
        <v>1</v>
      </c>
      <c r="E19" s="6" t="s">
        <v>25</v>
      </c>
      <c r="F19" s="7">
        <v>1982</v>
      </c>
      <c r="G19" s="4">
        <v>5.9953703703703697E-3</v>
      </c>
      <c r="H19" s="4">
        <f>G19</f>
        <v>5.9953703703703697E-3</v>
      </c>
      <c r="I19" s="18">
        <f>H19+H20+H21+H22</f>
        <v>2.5074074074074078E-2</v>
      </c>
    </row>
    <row r="20" spans="1:9" x14ac:dyDescent="0.25">
      <c r="A20" s="13"/>
      <c r="B20" s="15"/>
      <c r="C20" s="16"/>
      <c r="D20" s="5">
        <v>2</v>
      </c>
      <c r="E20" s="6" t="s">
        <v>26</v>
      </c>
      <c r="F20" s="7">
        <v>1979</v>
      </c>
      <c r="G20" s="4">
        <v>1.143865740740741E-2</v>
      </c>
      <c r="H20" s="4">
        <f>G20-G19</f>
        <v>5.4432870370370399E-3</v>
      </c>
      <c r="I20" s="19"/>
    </row>
    <row r="21" spans="1:9" x14ac:dyDescent="0.25">
      <c r="A21" s="13"/>
      <c r="B21" s="15"/>
      <c r="C21" s="16"/>
      <c r="D21" s="5">
        <v>3</v>
      </c>
      <c r="E21" s="2" t="s">
        <v>27</v>
      </c>
      <c r="F21" s="3">
        <v>1977</v>
      </c>
      <c r="G21" s="4">
        <v>1.8407407407407407E-2</v>
      </c>
      <c r="H21" s="4">
        <f>G21-G20</f>
        <v>6.9687499999999975E-3</v>
      </c>
      <c r="I21" s="19"/>
    </row>
    <row r="22" spans="1:9" x14ac:dyDescent="0.25">
      <c r="A22" s="13"/>
      <c r="B22" s="15"/>
      <c r="C22" s="17"/>
      <c r="D22" s="5">
        <v>4</v>
      </c>
      <c r="E22" s="6" t="s">
        <v>28</v>
      </c>
      <c r="F22" s="7">
        <v>1071</v>
      </c>
      <c r="G22" s="4">
        <v>2.5074074074074078E-2</v>
      </c>
      <c r="H22" s="4">
        <f>G22-G21</f>
        <v>6.6666666666666714E-3</v>
      </c>
      <c r="I22" s="19"/>
    </row>
    <row r="23" spans="1:9" x14ac:dyDescent="0.25">
      <c r="A23" s="13">
        <v>5</v>
      </c>
      <c r="B23" s="14">
        <v>5</v>
      </c>
      <c r="C23" s="16" t="s">
        <v>29</v>
      </c>
      <c r="D23" s="1">
        <v>1</v>
      </c>
      <c r="E23" s="2" t="s">
        <v>30</v>
      </c>
      <c r="F23" s="3">
        <v>1976</v>
      </c>
      <c r="G23" s="4">
        <v>5.9293981481481489E-3</v>
      </c>
      <c r="H23" s="4">
        <f>G23</f>
        <v>5.9293981481481489E-3</v>
      </c>
      <c r="I23" s="18">
        <f>H23+H24+H25+H26</f>
        <v>2.55462962962963E-2</v>
      </c>
    </row>
    <row r="24" spans="1:9" x14ac:dyDescent="0.25">
      <c r="A24" s="13"/>
      <c r="B24" s="15"/>
      <c r="C24" s="22"/>
      <c r="D24" s="5">
        <v>2</v>
      </c>
      <c r="E24" s="2" t="s">
        <v>31</v>
      </c>
      <c r="F24" s="3">
        <v>1981</v>
      </c>
      <c r="G24" s="4">
        <v>1.2350694444444444E-2</v>
      </c>
      <c r="H24" s="4">
        <f>G24-G23</f>
        <v>6.4212962962962947E-3</v>
      </c>
      <c r="I24" s="19"/>
    </row>
    <row r="25" spans="1:9" x14ac:dyDescent="0.25">
      <c r="A25" s="13"/>
      <c r="B25" s="15"/>
      <c r="C25" s="22"/>
      <c r="D25" s="5">
        <v>3</v>
      </c>
      <c r="E25" s="2" t="s">
        <v>32</v>
      </c>
      <c r="F25" s="3">
        <v>1976</v>
      </c>
      <c r="G25" s="4">
        <v>1.8988425925925926E-2</v>
      </c>
      <c r="H25" s="4">
        <f>G25-G24</f>
        <v>6.6377314814814823E-3</v>
      </c>
      <c r="I25" s="19"/>
    </row>
    <row r="26" spans="1:9" x14ac:dyDescent="0.25">
      <c r="A26" s="13"/>
      <c r="B26" s="15"/>
      <c r="C26" s="22"/>
      <c r="D26" s="5">
        <v>4</v>
      </c>
      <c r="E26" s="2" t="s">
        <v>33</v>
      </c>
      <c r="F26" s="3">
        <v>1967</v>
      </c>
      <c r="G26" s="4">
        <v>2.55462962962963E-2</v>
      </c>
      <c r="H26" s="4">
        <f>G26-G25</f>
        <v>6.5578703703703736E-3</v>
      </c>
      <c r="I26" s="19"/>
    </row>
    <row r="27" spans="1:9" x14ac:dyDescent="0.25">
      <c r="A27" s="13">
        <v>6</v>
      </c>
      <c r="B27" s="14">
        <v>8</v>
      </c>
      <c r="C27" s="16" t="s">
        <v>34</v>
      </c>
      <c r="D27" s="1">
        <v>1</v>
      </c>
      <c r="E27" s="2" t="s">
        <v>35</v>
      </c>
      <c r="F27" s="7">
        <v>1978</v>
      </c>
      <c r="G27" s="4">
        <v>6.571759259259259E-3</v>
      </c>
      <c r="H27" s="4">
        <f>G27</f>
        <v>6.571759259259259E-3</v>
      </c>
      <c r="I27" s="18">
        <f>H27+H28+H29+H30</f>
        <v>2.7645833333333338E-2</v>
      </c>
    </row>
    <row r="28" spans="1:9" x14ac:dyDescent="0.25">
      <c r="A28" s="13"/>
      <c r="B28" s="15"/>
      <c r="C28" s="16"/>
      <c r="D28" s="5">
        <v>2</v>
      </c>
      <c r="E28" s="2" t="s">
        <v>36</v>
      </c>
      <c r="F28" s="7">
        <v>1982</v>
      </c>
      <c r="G28" s="4">
        <v>1.4539351851851852E-2</v>
      </c>
      <c r="H28" s="4">
        <f>G28-G27</f>
        <v>7.9675925925925921E-3</v>
      </c>
      <c r="I28" s="19"/>
    </row>
    <row r="29" spans="1:9" x14ac:dyDescent="0.25">
      <c r="A29" s="13"/>
      <c r="B29" s="15"/>
      <c r="C29" s="16"/>
      <c r="D29" s="5">
        <v>3</v>
      </c>
      <c r="E29" s="2" t="s">
        <v>37</v>
      </c>
      <c r="F29" s="3">
        <v>1977</v>
      </c>
      <c r="G29" s="4">
        <v>2.1430555555555553E-2</v>
      </c>
      <c r="H29" s="4">
        <f>G29-G28</f>
        <v>6.8912037037037015E-3</v>
      </c>
      <c r="I29" s="19"/>
    </row>
    <row r="30" spans="1:9" x14ac:dyDescent="0.25">
      <c r="A30" s="13"/>
      <c r="B30" s="15"/>
      <c r="C30" s="17"/>
      <c r="D30" s="5">
        <v>4</v>
      </c>
      <c r="E30" s="2" t="s">
        <v>38</v>
      </c>
      <c r="F30" s="7">
        <v>1971</v>
      </c>
      <c r="G30" s="4">
        <v>2.7645833333333338E-2</v>
      </c>
      <c r="H30" s="4">
        <f>G30-G29</f>
        <v>6.2152777777777848E-3</v>
      </c>
      <c r="I30" s="19"/>
    </row>
    <row r="31" spans="1:9" x14ac:dyDescent="0.25">
      <c r="A31" s="13">
        <v>7</v>
      </c>
      <c r="B31" s="14">
        <v>7</v>
      </c>
      <c r="C31" s="16" t="s">
        <v>39</v>
      </c>
      <c r="D31" s="1">
        <v>1</v>
      </c>
      <c r="E31" s="6" t="s">
        <v>40</v>
      </c>
      <c r="F31" s="7">
        <v>1967</v>
      </c>
      <c r="G31" s="4">
        <v>7.1643518518518514E-3</v>
      </c>
      <c r="H31" s="4">
        <f>G31</f>
        <v>7.1643518518518514E-3</v>
      </c>
      <c r="I31" s="18">
        <f>H31+H32+H33+H34</f>
        <v>2.7675925925925923E-2</v>
      </c>
    </row>
    <row r="32" spans="1:9" x14ac:dyDescent="0.25">
      <c r="A32" s="13"/>
      <c r="B32" s="15"/>
      <c r="C32" s="16"/>
      <c r="D32" s="5">
        <v>2</v>
      </c>
      <c r="E32" s="6" t="s">
        <v>41</v>
      </c>
      <c r="F32" s="7">
        <v>1968</v>
      </c>
      <c r="G32" s="4">
        <v>1.4682870370370372E-2</v>
      </c>
      <c r="H32" s="4">
        <f>G32-G31</f>
        <v>7.5185185185185207E-3</v>
      </c>
      <c r="I32" s="19"/>
    </row>
    <row r="33" spans="1:9" x14ac:dyDescent="0.25">
      <c r="A33" s="13"/>
      <c r="B33" s="15"/>
      <c r="C33" s="16"/>
      <c r="D33" s="5">
        <v>3</v>
      </c>
      <c r="E33" s="6" t="s">
        <v>42</v>
      </c>
      <c r="F33" s="7">
        <v>1965</v>
      </c>
      <c r="G33" s="4">
        <v>2.0958333333333332E-2</v>
      </c>
      <c r="H33" s="4">
        <f>G33-G32</f>
        <v>6.2754629629629601E-3</v>
      </c>
      <c r="I33" s="19"/>
    </row>
    <row r="34" spans="1:9" x14ac:dyDescent="0.25">
      <c r="A34" s="13"/>
      <c r="B34" s="15"/>
      <c r="C34" s="17"/>
      <c r="D34" s="5">
        <v>4</v>
      </c>
      <c r="E34" s="6" t="s">
        <v>43</v>
      </c>
      <c r="F34" s="7">
        <v>1970</v>
      </c>
      <c r="G34" s="4">
        <v>2.7675925925925923E-2</v>
      </c>
      <c r="H34" s="4">
        <f>G34-G33</f>
        <v>6.717592592592591E-3</v>
      </c>
      <c r="I34" s="19"/>
    </row>
    <row r="35" spans="1:9" x14ac:dyDescent="0.25">
      <c r="A35" s="13">
        <v>8</v>
      </c>
      <c r="B35" s="14">
        <v>11</v>
      </c>
      <c r="C35" s="16" t="s">
        <v>44</v>
      </c>
      <c r="D35" s="1">
        <v>1</v>
      </c>
      <c r="E35" s="6" t="s">
        <v>45</v>
      </c>
      <c r="F35" s="7">
        <v>1985</v>
      </c>
      <c r="G35" s="4">
        <v>7.6064814814814814E-3</v>
      </c>
      <c r="H35" s="4">
        <f>G35</f>
        <v>7.6064814814814814E-3</v>
      </c>
      <c r="I35" s="18">
        <f>H35+H36+H37+H38</f>
        <v>3.0642361111111113E-2</v>
      </c>
    </row>
    <row r="36" spans="1:9" x14ac:dyDescent="0.25">
      <c r="A36" s="13"/>
      <c r="B36" s="15"/>
      <c r="C36" s="16"/>
      <c r="D36" s="5">
        <v>2</v>
      </c>
      <c r="E36" s="6" t="s">
        <v>46</v>
      </c>
      <c r="F36" s="7">
        <v>1977</v>
      </c>
      <c r="G36" s="4">
        <v>1.3475694444444445E-2</v>
      </c>
      <c r="H36" s="4">
        <f>G36-G35</f>
        <v>5.8692129629629632E-3</v>
      </c>
      <c r="I36" s="19"/>
    </row>
    <row r="37" spans="1:9" x14ac:dyDescent="0.25">
      <c r="A37" s="13"/>
      <c r="B37" s="15"/>
      <c r="C37" s="16"/>
      <c r="D37" s="5">
        <v>3</v>
      </c>
      <c r="E37" s="2" t="s">
        <v>47</v>
      </c>
      <c r="F37" s="3">
        <v>1973</v>
      </c>
      <c r="G37" s="4">
        <v>2.111574074074074E-2</v>
      </c>
      <c r="H37" s="4">
        <f>G37-G36</f>
        <v>7.6400462962962958E-3</v>
      </c>
      <c r="I37" s="19"/>
    </row>
    <row r="38" spans="1:9" x14ac:dyDescent="0.25">
      <c r="A38" s="13"/>
      <c r="B38" s="15"/>
      <c r="C38" s="17"/>
      <c r="D38" s="5">
        <v>4</v>
      </c>
      <c r="E38" s="6" t="s">
        <v>48</v>
      </c>
      <c r="F38" s="7">
        <v>1963</v>
      </c>
      <c r="G38" s="4">
        <v>3.0642361111111113E-2</v>
      </c>
      <c r="H38" s="4">
        <f>G38-G37</f>
        <v>9.5266203703703728E-3</v>
      </c>
      <c r="I38" s="19"/>
    </row>
    <row r="39" spans="1:9" x14ac:dyDescent="0.25">
      <c r="A39" s="13">
        <v>9</v>
      </c>
      <c r="B39" s="14">
        <v>6</v>
      </c>
      <c r="C39" s="16" t="s">
        <v>49</v>
      </c>
      <c r="D39" s="1">
        <v>1</v>
      </c>
      <c r="E39" s="6" t="s">
        <v>50</v>
      </c>
      <c r="F39" s="7">
        <v>1984</v>
      </c>
      <c r="G39" s="4">
        <v>6.2777777777777771E-3</v>
      </c>
      <c r="H39" s="4">
        <f>G39</f>
        <v>6.2777777777777771E-3</v>
      </c>
      <c r="I39" s="18">
        <f>H39+H40+H41+H42</f>
        <v>3.1228009259259257E-2</v>
      </c>
    </row>
    <row r="40" spans="1:9" x14ac:dyDescent="0.25">
      <c r="A40" s="13"/>
      <c r="B40" s="14"/>
      <c r="C40" s="22"/>
      <c r="D40" s="5">
        <v>2</v>
      </c>
      <c r="E40" s="6" t="s">
        <v>51</v>
      </c>
      <c r="F40" s="7">
        <v>1980</v>
      </c>
      <c r="G40" s="4">
        <v>1.3079861111111112E-2</v>
      </c>
      <c r="H40" s="4">
        <f>G40-G39</f>
        <v>6.8020833333333345E-3</v>
      </c>
      <c r="I40" s="19"/>
    </row>
    <row r="41" spans="1:9" x14ac:dyDescent="0.25">
      <c r="A41" s="13"/>
      <c r="B41" s="14"/>
      <c r="C41" s="22"/>
      <c r="D41" s="5">
        <v>3</v>
      </c>
      <c r="E41" s="2" t="s">
        <v>52</v>
      </c>
      <c r="F41" s="3">
        <v>1973</v>
      </c>
      <c r="G41" s="4">
        <v>2.1937499999999999E-2</v>
      </c>
      <c r="H41" s="4">
        <f>G41-G40</f>
        <v>8.8576388888888871E-3</v>
      </c>
      <c r="I41" s="19"/>
    </row>
    <row r="42" spans="1:9" x14ac:dyDescent="0.25">
      <c r="A42" s="13"/>
      <c r="B42" s="20"/>
      <c r="C42" s="22"/>
      <c r="D42" s="5">
        <v>4</v>
      </c>
      <c r="E42" s="6" t="s">
        <v>53</v>
      </c>
      <c r="F42" s="7">
        <v>1965</v>
      </c>
      <c r="G42" s="4">
        <v>3.1228009259259257E-2</v>
      </c>
      <c r="H42" s="4">
        <f>G42-G41</f>
        <v>9.2905092592592588E-3</v>
      </c>
      <c r="I42" s="19"/>
    </row>
    <row r="43" spans="1:9" x14ac:dyDescent="0.25">
      <c r="A43" s="13">
        <v>10</v>
      </c>
      <c r="B43" s="14">
        <v>13</v>
      </c>
      <c r="C43" s="16" t="s">
        <v>54</v>
      </c>
      <c r="D43" s="1">
        <v>1</v>
      </c>
      <c r="E43" s="6" t="s">
        <v>55</v>
      </c>
      <c r="F43" s="7">
        <v>1988</v>
      </c>
      <c r="G43" s="4">
        <v>6.828703703703704E-3</v>
      </c>
      <c r="H43" s="4">
        <f>G43</f>
        <v>6.828703703703704E-3</v>
      </c>
      <c r="I43" s="18">
        <f>H43+H44+H45+H46</f>
        <v>3.1728009259259261E-2</v>
      </c>
    </row>
    <row r="44" spans="1:9" x14ac:dyDescent="0.25">
      <c r="A44" s="13"/>
      <c r="B44" s="15"/>
      <c r="C44" s="16"/>
      <c r="D44" s="5">
        <v>2</v>
      </c>
      <c r="E44" s="6" t="s">
        <v>56</v>
      </c>
      <c r="F44" s="7">
        <v>1978</v>
      </c>
      <c r="G44" s="4">
        <v>1.6291666666666666E-2</v>
      </c>
      <c r="H44" s="4">
        <f>G44-G43</f>
        <v>9.4629629629629612E-3</v>
      </c>
      <c r="I44" s="19"/>
    </row>
    <row r="45" spans="1:9" x14ac:dyDescent="0.25">
      <c r="A45" s="13"/>
      <c r="B45" s="15"/>
      <c r="C45" s="16"/>
      <c r="D45" s="5">
        <v>3</v>
      </c>
      <c r="E45" s="6" t="s">
        <v>57</v>
      </c>
      <c r="F45" s="7">
        <v>1977</v>
      </c>
      <c r="G45" s="4">
        <v>2.3885416666666669E-2</v>
      </c>
      <c r="H45" s="4">
        <f>G45-G44</f>
        <v>7.5937500000000033E-3</v>
      </c>
      <c r="I45" s="19"/>
    </row>
    <row r="46" spans="1:9" x14ac:dyDescent="0.25">
      <c r="A46" s="13"/>
      <c r="B46" s="15"/>
      <c r="C46" s="17"/>
      <c r="D46" s="5">
        <v>4</v>
      </c>
      <c r="E46" s="6" t="s">
        <v>58</v>
      </c>
      <c r="F46" s="7">
        <v>1972</v>
      </c>
      <c r="G46" s="4">
        <v>3.1728009259259261E-2</v>
      </c>
      <c r="H46" s="4">
        <f>G46-G45</f>
        <v>7.842592592592592E-3</v>
      </c>
      <c r="I46" s="19"/>
    </row>
    <row r="47" spans="1:9" x14ac:dyDescent="0.25">
      <c r="A47" s="13">
        <v>11</v>
      </c>
      <c r="B47" s="14">
        <v>14</v>
      </c>
      <c r="C47" s="16" t="s">
        <v>59</v>
      </c>
      <c r="D47" s="1">
        <v>1</v>
      </c>
      <c r="E47" s="6" t="s">
        <v>60</v>
      </c>
      <c r="F47" s="7">
        <v>1977</v>
      </c>
      <c r="G47" s="4">
        <v>7.0879629629629634E-3</v>
      </c>
      <c r="H47" s="4">
        <f>G47</f>
        <v>7.0879629629629634E-3</v>
      </c>
      <c r="I47" s="18">
        <f>H47+H48+H49+H50</f>
        <v>3.228356481481482E-2</v>
      </c>
    </row>
    <row r="48" spans="1:9" x14ac:dyDescent="0.25">
      <c r="A48" s="13"/>
      <c r="B48" s="15"/>
      <c r="C48" s="16"/>
      <c r="D48" s="5">
        <v>2</v>
      </c>
      <c r="E48" s="6" t="s">
        <v>61</v>
      </c>
      <c r="F48" s="7">
        <v>1971</v>
      </c>
      <c r="G48" s="4">
        <v>1.5627314814814816E-2</v>
      </c>
      <c r="H48" s="4">
        <f>G48-G47</f>
        <v>8.5393518518518535E-3</v>
      </c>
      <c r="I48" s="19"/>
    </row>
    <row r="49" spans="1:9" x14ac:dyDescent="0.25">
      <c r="A49" s="13"/>
      <c r="B49" s="15"/>
      <c r="C49" s="16"/>
      <c r="D49" s="5">
        <v>3</v>
      </c>
      <c r="E49" s="2" t="s">
        <v>62</v>
      </c>
      <c r="F49" s="3">
        <v>1969</v>
      </c>
      <c r="G49" s="4">
        <v>2.3497685185185187E-2</v>
      </c>
      <c r="H49" s="4">
        <f>G49-G48</f>
        <v>7.8703703703703713E-3</v>
      </c>
      <c r="I49" s="19"/>
    </row>
    <row r="50" spans="1:9" x14ac:dyDescent="0.25">
      <c r="A50" s="13"/>
      <c r="B50" s="15"/>
      <c r="C50" s="17"/>
      <c r="D50" s="5">
        <v>4</v>
      </c>
      <c r="E50" s="6" t="s">
        <v>63</v>
      </c>
      <c r="F50" s="7">
        <v>1960</v>
      </c>
      <c r="G50" s="4">
        <v>3.228356481481482E-2</v>
      </c>
      <c r="H50" s="4">
        <f>G50-G49</f>
        <v>8.7858796296296331E-3</v>
      </c>
      <c r="I50" s="19"/>
    </row>
    <row r="51" spans="1:9" x14ac:dyDescent="0.25">
      <c r="A51" s="13">
        <v>12</v>
      </c>
      <c r="B51" s="14">
        <v>12</v>
      </c>
      <c r="C51" s="16" t="s">
        <v>64</v>
      </c>
      <c r="D51" s="1">
        <v>1</v>
      </c>
      <c r="E51" s="6" t="s">
        <v>65</v>
      </c>
      <c r="F51" s="7">
        <v>1984</v>
      </c>
      <c r="G51" s="4">
        <v>7.0381944444444441E-3</v>
      </c>
      <c r="H51" s="4">
        <f>G51</f>
        <v>7.0381944444444441E-3</v>
      </c>
      <c r="I51" s="18">
        <f>H51+H52+H53+H54</f>
        <v>3.2606481481481479E-2</v>
      </c>
    </row>
    <row r="52" spans="1:9" x14ac:dyDescent="0.25">
      <c r="A52" s="13"/>
      <c r="B52" s="14"/>
      <c r="C52" s="16"/>
      <c r="D52" s="5">
        <v>2</v>
      </c>
      <c r="E52" s="6" t="s">
        <v>66</v>
      </c>
      <c r="F52" s="7">
        <v>1979</v>
      </c>
      <c r="G52" s="4">
        <v>1.3625E-2</v>
      </c>
      <c r="H52" s="4">
        <f>G52-G51</f>
        <v>6.5868055555555558E-3</v>
      </c>
      <c r="I52" s="19"/>
    </row>
    <row r="53" spans="1:9" x14ac:dyDescent="0.25">
      <c r="A53" s="13"/>
      <c r="B53" s="14"/>
      <c r="C53" s="16"/>
      <c r="D53" s="5">
        <v>3</v>
      </c>
      <c r="E53" s="6" t="s">
        <v>67</v>
      </c>
      <c r="F53" s="7">
        <v>1973</v>
      </c>
      <c r="G53" s="4">
        <v>2.0291666666666666E-2</v>
      </c>
      <c r="H53" s="4">
        <f>G53-G52</f>
        <v>6.6666666666666662E-3</v>
      </c>
      <c r="I53" s="19"/>
    </row>
    <row r="54" spans="1:9" x14ac:dyDescent="0.25">
      <c r="A54" s="13"/>
      <c r="B54" s="20"/>
      <c r="C54" s="17"/>
      <c r="D54" s="5">
        <v>4</v>
      </c>
      <c r="E54" s="6" t="s">
        <v>68</v>
      </c>
      <c r="F54" s="7">
        <v>1971</v>
      </c>
      <c r="G54" s="4">
        <v>3.2606481481481479E-2</v>
      </c>
      <c r="H54" s="4">
        <f>G54-G53</f>
        <v>1.2314814814814813E-2</v>
      </c>
      <c r="I54" s="19"/>
    </row>
    <row r="55" spans="1:9" x14ac:dyDescent="0.25">
      <c r="A55" s="13">
        <v>13</v>
      </c>
      <c r="B55" s="14">
        <v>15</v>
      </c>
      <c r="C55" s="16" t="s">
        <v>69</v>
      </c>
      <c r="D55" s="1">
        <v>1</v>
      </c>
      <c r="E55" s="6" t="s">
        <v>70</v>
      </c>
      <c r="F55" s="7">
        <v>1983</v>
      </c>
      <c r="G55" s="4">
        <v>9.4062499999999997E-3</v>
      </c>
      <c r="H55" s="4">
        <f>G55</f>
        <v>9.4062499999999997E-3</v>
      </c>
      <c r="I55" s="18">
        <f>H56+H57+H58</f>
        <v>2.409606481481481E-2</v>
      </c>
    </row>
    <row r="56" spans="1:9" x14ac:dyDescent="0.25">
      <c r="A56" s="13"/>
      <c r="B56" s="14"/>
      <c r="C56" s="16"/>
      <c r="D56" s="5">
        <v>2</v>
      </c>
      <c r="E56" s="6" t="s">
        <v>71</v>
      </c>
      <c r="F56" s="7">
        <v>1973</v>
      </c>
      <c r="G56" s="4">
        <v>1.8128472222222223E-2</v>
      </c>
      <c r="H56" s="4">
        <f>G56-G55</f>
        <v>8.7222222222222232E-3</v>
      </c>
      <c r="I56" s="19"/>
    </row>
    <row r="57" spans="1:9" x14ac:dyDescent="0.25">
      <c r="A57" s="13"/>
      <c r="B57" s="14"/>
      <c r="C57" s="16"/>
      <c r="D57" s="5">
        <v>3</v>
      </c>
      <c r="E57" s="6" t="s">
        <v>72</v>
      </c>
      <c r="F57" s="7">
        <v>1974</v>
      </c>
      <c r="G57" s="4">
        <v>2.6479166666666668E-2</v>
      </c>
      <c r="H57" s="4">
        <f>G57-G56</f>
        <v>8.3506944444444453E-3</v>
      </c>
      <c r="I57" s="19"/>
    </row>
    <row r="58" spans="1:9" x14ac:dyDescent="0.25">
      <c r="A58" s="13"/>
      <c r="B58" s="20"/>
      <c r="C58" s="17"/>
      <c r="D58" s="5">
        <v>4</v>
      </c>
      <c r="E58" s="6" t="s">
        <v>73</v>
      </c>
      <c r="F58" s="7">
        <v>1971</v>
      </c>
      <c r="G58" s="4">
        <v>3.3502314814814811E-2</v>
      </c>
      <c r="H58" s="4">
        <f>G58-G57</f>
        <v>7.0231481481481429E-3</v>
      </c>
      <c r="I58" s="19"/>
    </row>
    <row r="59" spans="1:9" x14ac:dyDescent="0.25">
      <c r="A59" s="13">
        <v>14</v>
      </c>
      <c r="B59" s="14">
        <v>16</v>
      </c>
      <c r="C59" s="16" t="s">
        <v>74</v>
      </c>
      <c r="D59" s="1">
        <v>1</v>
      </c>
      <c r="E59" s="6" t="s">
        <v>75</v>
      </c>
      <c r="F59" s="7">
        <v>1982</v>
      </c>
      <c r="G59" s="4">
        <v>8.5474537037037047E-3</v>
      </c>
      <c r="H59" s="4">
        <f>G59</f>
        <v>8.5474537037037047E-3</v>
      </c>
      <c r="I59" s="18">
        <f>H59+H60+H61+H62</f>
        <v>3.4520833333333334E-2</v>
      </c>
    </row>
    <row r="60" spans="1:9" x14ac:dyDescent="0.25">
      <c r="A60" s="13"/>
      <c r="B60" s="15"/>
      <c r="C60" s="16"/>
      <c r="D60" s="5">
        <v>2</v>
      </c>
      <c r="E60" s="6" t="s">
        <v>76</v>
      </c>
      <c r="F60" s="7">
        <v>1976</v>
      </c>
      <c r="G60" s="4">
        <v>1.7510416666666667E-2</v>
      </c>
      <c r="H60" s="4">
        <f>G60-G59</f>
        <v>8.9629629629629625E-3</v>
      </c>
      <c r="I60" s="19"/>
    </row>
    <row r="61" spans="1:9" x14ac:dyDescent="0.25">
      <c r="A61" s="13"/>
      <c r="B61" s="15"/>
      <c r="C61" s="16"/>
      <c r="D61" s="5">
        <v>3</v>
      </c>
      <c r="E61" s="2" t="s">
        <v>77</v>
      </c>
      <c r="F61" s="3">
        <v>1969</v>
      </c>
      <c r="G61" s="4">
        <v>2.6078703703703705E-2</v>
      </c>
      <c r="H61" s="4">
        <f>G61-G60</f>
        <v>8.5682870370370375E-3</v>
      </c>
      <c r="I61" s="19"/>
    </row>
    <row r="62" spans="1:9" x14ac:dyDescent="0.25">
      <c r="A62" s="13"/>
      <c r="B62" s="15"/>
      <c r="C62" s="17"/>
      <c r="D62" s="5">
        <v>4</v>
      </c>
      <c r="E62" s="6" t="s">
        <v>78</v>
      </c>
      <c r="F62" s="7">
        <v>1971</v>
      </c>
      <c r="G62" s="4">
        <v>3.4520833333333334E-2</v>
      </c>
      <c r="H62" s="4">
        <f>G62-G61</f>
        <v>8.4421296296296293E-3</v>
      </c>
      <c r="I62" s="19"/>
    </row>
    <row r="63" spans="1:9" x14ac:dyDescent="0.25">
      <c r="A63" s="13">
        <v>15</v>
      </c>
      <c r="B63" s="14">
        <v>18</v>
      </c>
      <c r="C63" s="16" t="s">
        <v>79</v>
      </c>
      <c r="D63" s="1">
        <v>1</v>
      </c>
      <c r="E63" s="2" t="s">
        <v>80</v>
      </c>
      <c r="F63" s="3">
        <v>1980</v>
      </c>
      <c r="G63" s="4">
        <v>8.4178240740740741E-3</v>
      </c>
      <c r="H63" s="4">
        <f>G63</f>
        <v>8.4178240740740741E-3</v>
      </c>
      <c r="I63" s="18">
        <f>H63+H64+H65+H66</f>
        <v>3.5962962962962967E-2</v>
      </c>
    </row>
    <row r="64" spans="1:9" x14ac:dyDescent="0.25">
      <c r="A64" s="13"/>
      <c r="B64" s="14"/>
      <c r="C64" s="16"/>
      <c r="D64" s="5">
        <v>2</v>
      </c>
      <c r="E64" s="2" t="s">
        <v>81</v>
      </c>
      <c r="F64" s="3">
        <v>1975</v>
      </c>
      <c r="G64" s="4">
        <v>1.7569444444444447E-2</v>
      </c>
      <c r="H64" s="4">
        <f>G64-G63</f>
        <v>9.1516203703703725E-3</v>
      </c>
      <c r="I64" s="19"/>
    </row>
    <row r="65" spans="1:9" x14ac:dyDescent="0.25">
      <c r="A65" s="13"/>
      <c r="B65" s="14"/>
      <c r="C65" s="16"/>
      <c r="D65" s="5">
        <v>3</v>
      </c>
      <c r="E65" s="2" t="s">
        <v>82</v>
      </c>
      <c r="F65" s="3">
        <v>1972</v>
      </c>
      <c r="G65" s="4">
        <v>2.8185185185185185E-2</v>
      </c>
      <c r="H65" s="4">
        <f>G65-G64</f>
        <v>1.0615740740740738E-2</v>
      </c>
      <c r="I65" s="19"/>
    </row>
    <row r="66" spans="1:9" x14ac:dyDescent="0.25">
      <c r="A66" s="13"/>
      <c r="B66" s="20"/>
      <c r="C66" s="17"/>
      <c r="D66" s="5">
        <v>4</v>
      </c>
      <c r="E66" s="2" t="s">
        <v>83</v>
      </c>
      <c r="F66" s="3">
        <v>1968</v>
      </c>
      <c r="G66" s="4">
        <v>3.5962962962962967E-2</v>
      </c>
      <c r="H66" s="4">
        <f>G66-G65</f>
        <v>7.7777777777777828E-3</v>
      </c>
      <c r="I66" s="19"/>
    </row>
    <row r="67" spans="1:9" x14ac:dyDescent="0.25">
      <c r="A67" s="13">
        <v>16</v>
      </c>
      <c r="B67" s="14">
        <v>17</v>
      </c>
      <c r="C67" s="16" t="s">
        <v>84</v>
      </c>
      <c r="D67" s="1">
        <v>1</v>
      </c>
      <c r="E67" s="2" t="s">
        <v>85</v>
      </c>
      <c r="F67" s="7">
        <v>1987</v>
      </c>
      <c r="G67" s="4">
        <v>7.4548611111111109E-3</v>
      </c>
      <c r="H67" s="4">
        <f>G67</f>
        <v>7.4548611111111109E-3</v>
      </c>
      <c r="I67" s="18">
        <f>H67+H68+H69+H70</f>
        <v>3.7472222222222219E-2</v>
      </c>
    </row>
    <row r="68" spans="1:9" x14ac:dyDescent="0.25">
      <c r="A68" s="13"/>
      <c r="B68" s="15"/>
      <c r="C68" s="16"/>
      <c r="D68" s="5">
        <v>2</v>
      </c>
      <c r="E68" s="2" t="s">
        <v>86</v>
      </c>
      <c r="F68" s="7">
        <v>1980</v>
      </c>
      <c r="G68" s="4">
        <v>1.7861111111111109E-2</v>
      </c>
      <c r="H68" s="4">
        <f>G68-G67</f>
        <v>1.0406249999999999E-2</v>
      </c>
      <c r="I68" s="19"/>
    </row>
    <row r="69" spans="1:9" x14ac:dyDescent="0.25">
      <c r="A69" s="13"/>
      <c r="B69" s="15"/>
      <c r="C69" s="16"/>
      <c r="D69" s="5">
        <v>3</v>
      </c>
      <c r="E69" s="2" t="s">
        <v>87</v>
      </c>
      <c r="F69" s="3">
        <v>1976</v>
      </c>
      <c r="G69" s="4">
        <v>2.8200231481481482E-2</v>
      </c>
      <c r="H69" s="4">
        <f>G69-G68</f>
        <v>1.0339120370370374E-2</v>
      </c>
      <c r="I69" s="19"/>
    </row>
    <row r="70" spans="1:9" x14ac:dyDescent="0.25">
      <c r="A70" s="13"/>
      <c r="B70" s="15"/>
      <c r="C70" s="17"/>
      <c r="D70" s="5">
        <v>4</v>
      </c>
      <c r="E70" s="2" t="s">
        <v>88</v>
      </c>
      <c r="F70" s="7">
        <v>1964</v>
      </c>
      <c r="G70" s="4">
        <v>3.7472222222222219E-2</v>
      </c>
      <c r="H70" s="4">
        <f>G70-G69</f>
        <v>9.2719907407407369E-3</v>
      </c>
      <c r="I70" s="19"/>
    </row>
    <row r="71" spans="1:9" x14ac:dyDescent="0.25">
      <c r="A71" s="21" t="s">
        <v>89</v>
      </c>
      <c r="B71" s="14">
        <v>3</v>
      </c>
      <c r="C71" s="16" t="s">
        <v>90</v>
      </c>
      <c r="D71" s="1">
        <v>1</v>
      </c>
      <c r="E71" s="6" t="s">
        <v>91</v>
      </c>
      <c r="F71" s="7">
        <v>1986</v>
      </c>
      <c r="G71" s="4">
        <v>5.9432870370370377E-3</v>
      </c>
      <c r="H71" s="4">
        <f>G71</f>
        <v>5.9432870370370377E-3</v>
      </c>
      <c r="I71" s="18">
        <f>H71+H72+H73+H74</f>
        <v>2.6113425925925925E-2</v>
      </c>
    </row>
    <row r="72" spans="1:9" x14ac:dyDescent="0.25">
      <c r="A72" s="21"/>
      <c r="B72" s="14"/>
      <c r="C72" s="22"/>
      <c r="D72" s="5">
        <v>2</v>
      </c>
      <c r="E72" s="6" t="s">
        <v>92</v>
      </c>
      <c r="F72" s="7">
        <v>1980</v>
      </c>
      <c r="G72" s="4">
        <v>1.2363425925925925E-2</v>
      </c>
      <c r="H72" s="4">
        <f>G72-G71</f>
        <v>6.4201388888888876E-3</v>
      </c>
      <c r="I72" s="19"/>
    </row>
    <row r="73" spans="1:9" x14ac:dyDescent="0.25">
      <c r="A73" s="21"/>
      <c r="B73" s="14"/>
      <c r="C73" s="22"/>
      <c r="D73" s="5">
        <v>3</v>
      </c>
      <c r="E73" s="2" t="s">
        <v>93</v>
      </c>
      <c r="F73" s="3">
        <v>1974</v>
      </c>
      <c r="G73" s="4">
        <v>1.9445601851851849E-2</v>
      </c>
      <c r="H73" s="4">
        <f>G73-G72</f>
        <v>7.0821759259259241E-3</v>
      </c>
      <c r="I73" s="19"/>
    </row>
    <row r="74" spans="1:9" x14ac:dyDescent="0.25">
      <c r="A74" s="21"/>
      <c r="B74" s="20"/>
      <c r="C74" s="22"/>
      <c r="D74" s="5">
        <v>4</v>
      </c>
      <c r="E74" s="6" t="s">
        <v>94</v>
      </c>
      <c r="F74" s="7">
        <v>1970</v>
      </c>
      <c r="G74" s="4">
        <v>2.6113425925925925E-2</v>
      </c>
      <c r="H74" s="4">
        <f>G74-G73</f>
        <v>6.667824074074076E-3</v>
      </c>
      <c r="I74" s="19"/>
    </row>
    <row r="76" spans="1:9" ht="15.75" x14ac:dyDescent="0.25">
      <c r="B76" s="11" t="s">
        <v>98</v>
      </c>
      <c r="C76" s="11"/>
      <c r="D76" s="10" t="s">
        <v>100</v>
      </c>
      <c r="E76" s="8"/>
      <c r="F76" s="9"/>
    </row>
    <row r="77" spans="1:9" ht="15.75" x14ac:dyDescent="0.25">
      <c r="B77" s="11" t="s">
        <v>99</v>
      </c>
      <c r="C77" s="11"/>
      <c r="D77" s="12" t="s">
        <v>101</v>
      </c>
      <c r="E77" s="12"/>
      <c r="F77" s="12"/>
      <c r="G77" s="12"/>
      <c r="H77" s="12"/>
    </row>
  </sheetData>
  <mergeCells count="83">
    <mergeCell ref="G5:G6"/>
    <mergeCell ref="H5:H6"/>
    <mergeCell ref="I5:I6"/>
    <mergeCell ref="A7:A10"/>
    <mergeCell ref="B7:B10"/>
    <mergeCell ref="C7:C10"/>
    <mergeCell ref="I7:I10"/>
    <mergeCell ref="A5:A6"/>
    <mergeCell ref="B5:B6"/>
    <mergeCell ref="C5:C6"/>
    <mergeCell ref="D5:D6"/>
    <mergeCell ref="E5:E6"/>
    <mergeCell ref="F5:F6"/>
    <mergeCell ref="A11:A14"/>
    <mergeCell ref="B11:B14"/>
    <mergeCell ref="C11:C14"/>
    <mergeCell ref="I11:I14"/>
    <mergeCell ref="A15:A18"/>
    <mergeCell ref="B15:B18"/>
    <mergeCell ref="C15:C18"/>
    <mergeCell ref="I15:I18"/>
    <mergeCell ref="A19:A22"/>
    <mergeCell ref="B19:B22"/>
    <mergeCell ref="C19:C22"/>
    <mergeCell ref="I19:I22"/>
    <mergeCell ref="A23:A26"/>
    <mergeCell ref="B23:B26"/>
    <mergeCell ref="C23:C26"/>
    <mergeCell ref="I23:I26"/>
    <mergeCell ref="A27:A30"/>
    <mergeCell ref="B27:B30"/>
    <mergeCell ref="C27:C30"/>
    <mergeCell ref="I27:I30"/>
    <mergeCell ref="A31:A34"/>
    <mergeCell ref="B31:B34"/>
    <mergeCell ref="C31:C34"/>
    <mergeCell ref="I31:I34"/>
    <mergeCell ref="A35:A38"/>
    <mergeCell ref="B35:B38"/>
    <mergeCell ref="C35:C38"/>
    <mergeCell ref="I35:I38"/>
    <mergeCell ref="A39:A42"/>
    <mergeCell ref="B39:B42"/>
    <mergeCell ref="C39:C42"/>
    <mergeCell ref="I39:I42"/>
    <mergeCell ref="C43:C46"/>
    <mergeCell ref="I43:I46"/>
    <mergeCell ref="A47:A50"/>
    <mergeCell ref="B47:B50"/>
    <mergeCell ref="C47:C50"/>
    <mergeCell ref="I47:I50"/>
    <mergeCell ref="C55:C58"/>
    <mergeCell ref="I55:I58"/>
    <mergeCell ref="A43:A46"/>
    <mergeCell ref="A71:A74"/>
    <mergeCell ref="B71:B74"/>
    <mergeCell ref="C71:C74"/>
    <mergeCell ref="I71:I74"/>
    <mergeCell ref="A59:A62"/>
    <mergeCell ref="B59:B62"/>
    <mergeCell ref="C59:C62"/>
    <mergeCell ref="I59:I62"/>
    <mergeCell ref="A63:A66"/>
    <mergeCell ref="B63:B66"/>
    <mergeCell ref="C63:C66"/>
    <mergeCell ref="I63:I66"/>
    <mergeCell ref="B43:B46"/>
    <mergeCell ref="B76:C76"/>
    <mergeCell ref="B77:C77"/>
    <mergeCell ref="D77:H77"/>
    <mergeCell ref="A1:I1"/>
    <mergeCell ref="A2:I2"/>
    <mergeCell ref="A3:I3"/>
    <mergeCell ref="A67:A70"/>
    <mergeCell ref="B67:B70"/>
    <mergeCell ref="C67:C70"/>
    <mergeCell ref="I67:I70"/>
    <mergeCell ref="A51:A54"/>
    <mergeCell ref="B51:B54"/>
    <mergeCell ref="C51:C54"/>
    <mergeCell ref="I51:I54"/>
    <mergeCell ref="A55:A58"/>
    <mergeCell ref="B55:B58"/>
  </mergeCells>
  <pageMargins left="0.7" right="0.7" top="0.75" bottom="0.75" header="0.3" footer="0.3"/>
  <pageSetup paperSize="9" scale="99" orientation="landscape" verticalDpi="0" r:id="rId1"/>
  <rowBreaks count="2" manualBreakCount="2">
    <brk id="34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2018-01-27T01:17:13Z</dcterms:modified>
</cp:coreProperties>
</file>