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82" i="1"/>
  <c r="M69"/>
  <c r="M87"/>
  <c r="M67"/>
  <c r="M76"/>
  <c r="M89"/>
  <c r="M97"/>
  <c r="M64"/>
  <c r="M73"/>
  <c r="M74"/>
  <c r="M79"/>
  <c r="M70"/>
  <c r="M92"/>
  <c r="M101"/>
  <c r="M65"/>
  <c r="M71"/>
  <c r="M75"/>
  <c r="M86"/>
  <c r="M63"/>
  <c r="M99"/>
  <c r="M98"/>
  <c r="M88"/>
  <c r="M80"/>
  <c r="M100"/>
  <c r="M81"/>
  <c r="M83"/>
  <c r="M72"/>
  <c r="M68"/>
  <c r="M78"/>
  <c r="M84"/>
  <c r="M91"/>
  <c r="M93"/>
  <c r="M95"/>
  <c r="M94"/>
  <c r="M54"/>
  <c r="M45"/>
  <c r="M61"/>
  <c r="M59"/>
  <c r="M36"/>
  <c r="M40"/>
  <c r="M55"/>
  <c r="M27"/>
  <c r="M50"/>
  <c r="M51"/>
  <c r="M30"/>
  <c r="M28"/>
  <c r="M41"/>
  <c r="M48"/>
  <c r="M43"/>
  <c r="M38"/>
  <c r="M60"/>
  <c r="M46"/>
  <c r="M37"/>
  <c r="M17"/>
  <c r="M49"/>
  <c r="M52"/>
  <c r="M26"/>
  <c r="M25"/>
  <c r="M57"/>
  <c r="M29"/>
  <c r="M23"/>
  <c r="M21"/>
  <c r="M22"/>
  <c r="M56"/>
  <c r="M33"/>
  <c r="M34"/>
  <c r="M58"/>
  <c r="M44"/>
  <c r="M53"/>
  <c r="M16"/>
  <c r="M19"/>
  <c r="M20"/>
  <c r="M18"/>
  <c r="M35"/>
  <c r="M32"/>
</calcChain>
</file>

<file path=xl/sharedStrings.xml><?xml version="1.0" encoding="utf-8"?>
<sst xmlns="http://schemas.openxmlformats.org/spreadsheetml/2006/main" count="277" uniqueCount="170">
  <si>
    <t>Место</t>
  </si>
  <si>
    <t>Фамилия, имя</t>
  </si>
  <si>
    <t>Коллектив</t>
  </si>
  <si>
    <t>Квал.</t>
  </si>
  <si>
    <t>Номер</t>
  </si>
  <si>
    <t>Технические данные:</t>
  </si>
  <si>
    <t>Технический делегат</t>
  </si>
  <si>
    <t>Жюри соревнований:</t>
  </si>
  <si>
    <t>Очки</t>
  </si>
  <si>
    <t>Примечание</t>
  </si>
  <si>
    <t>Год рождения</t>
  </si>
  <si>
    <t>Место проведения: ВАО,г.Москвы</t>
  </si>
  <si>
    <t>Москва, ВАО</t>
  </si>
  <si>
    <t>Общий результат</t>
  </si>
  <si>
    <t>Начало:11.00</t>
  </si>
  <si>
    <t>Главный секретарь Соковиков С.С.</t>
  </si>
  <si>
    <r>
      <t xml:space="preserve">Главный судья Артамонова </t>
    </r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А.</t>
    </r>
  </si>
  <si>
    <t>Расторгуев Артем</t>
  </si>
  <si>
    <t>Пересвет-СДЮСШОР</t>
  </si>
  <si>
    <t>ДМ</t>
  </si>
  <si>
    <t>Хамзин Ильнур</t>
  </si>
  <si>
    <t>Феоктистова Татьяна</t>
  </si>
  <si>
    <t>Д</t>
  </si>
  <si>
    <t>Филоненко Кристина</t>
  </si>
  <si>
    <t>Агафонова Ангелина</t>
  </si>
  <si>
    <t>Елисеева  Александра</t>
  </si>
  <si>
    <t>Курилкин Владимир</t>
  </si>
  <si>
    <t>Ю</t>
  </si>
  <si>
    <t>Сирякова Евгения</t>
  </si>
  <si>
    <t>Лыткарино</t>
  </si>
  <si>
    <t>М5</t>
  </si>
  <si>
    <t>Сидоров Иван</t>
  </si>
  <si>
    <t>Москва</t>
  </si>
  <si>
    <t>Федоров Павел</t>
  </si>
  <si>
    <t>Лысов Владимир</t>
  </si>
  <si>
    <t>Елка</t>
  </si>
  <si>
    <t>Ходжич Денис</t>
  </si>
  <si>
    <t>Ёлка</t>
  </si>
  <si>
    <t>Муравьева Александра</t>
  </si>
  <si>
    <t>Кривошеева Екатерина</t>
  </si>
  <si>
    <t>Чурашкина Екатерина</t>
  </si>
  <si>
    <t>Грыжина Екатерина</t>
  </si>
  <si>
    <t>ДД</t>
  </si>
  <si>
    <t>Краюшкин Петр</t>
  </si>
  <si>
    <t>Котова  Ирина</t>
  </si>
  <si>
    <t>Гришанкова Диана</t>
  </si>
  <si>
    <t>Кольтеров Сергей</t>
  </si>
  <si>
    <t>Жарков Глеб</t>
  </si>
  <si>
    <t>Орехова Олеся</t>
  </si>
  <si>
    <t>Иванилов Василий</t>
  </si>
  <si>
    <t>Урм Эрнст</t>
  </si>
  <si>
    <t>Гальмаков Михаил</t>
  </si>
  <si>
    <t>Кравец Даниил</t>
  </si>
  <si>
    <t>Твердохлеб Борис</t>
  </si>
  <si>
    <t>Шмидт Евгений</t>
  </si>
  <si>
    <t>Королева Вера</t>
  </si>
  <si>
    <t>Краснознаменск</t>
  </si>
  <si>
    <t>М4</t>
  </si>
  <si>
    <t>Лебедева Варвара</t>
  </si>
  <si>
    <t>Лебедева Арина</t>
  </si>
  <si>
    <t>Карпов Виктор</t>
  </si>
  <si>
    <t>СДЮШОР Подольск</t>
  </si>
  <si>
    <t>Лысенко Александр</t>
  </si>
  <si>
    <t>Трескина Дарья</t>
  </si>
  <si>
    <t>Афросин Максим</t>
  </si>
  <si>
    <t>Мазин Григорий</t>
  </si>
  <si>
    <t>ЮЗАО</t>
  </si>
  <si>
    <t>Поваляев Никита</t>
  </si>
  <si>
    <t>Маслов Святослав</t>
  </si>
  <si>
    <t>Зобов Павел</t>
  </si>
  <si>
    <t>Митин Василий</t>
  </si>
  <si>
    <t>Монино</t>
  </si>
  <si>
    <t>Горбунов Дмитрий</t>
  </si>
  <si>
    <t>УПРАВА РАЙОНА ВЕШНЯКИ</t>
  </si>
  <si>
    <t xml:space="preserve">ПРОТОКОЛ РЕЗУЛЬТАТОВ                                                                                                                                                                                                       Индивидуальная гонка 680 м., свободный стиль, старт раздельный. Повторка                                                                               </t>
  </si>
  <si>
    <t>Вешняки</t>
  </si>
  <si>
    <t>15 сентября  2013 года</t>
  </si>
  <si>
    <t>Головко Валерий</t>
  </si>
  <si>
    <t>СК Ромашково</t>
  </si>
  <si>
    <t>М3</t>
  </si>
  <si>
    <t>Зарецкий Александр</t>
  </si>
  <si>
    <t>ЛК Манжосова</t>
  </si>
  <si>
    <t>Гуляев Виктор</t>
  </si>
  <si>
    <t>Ромашково</t>
  </si>
  <si>
    <t>I</t>
  </si>
  <si>
    <t>Мошкарев Михаил</t>
  </si>
  <si>
    <t>Калининград</t>
  </si>
  <si>
    <t>МС</t>
  </si>
  <si>
    <t>Саломащенко Сергей</t>
  </si>
  <si>
    <t>М1</t>
  </si>
  <si>
    <t>Белов Владимир</t>
  </si>
  <si>
    <t>Кстово Selekta Team</t>
  </si>
  <si>
    <t>Царев Сергей</t>
  </si>
  <si>
    <t>СК Вороново</t>
  </si>
  <si>
    <t>М</t>
  </si>
  <si>
    <t>Клюквин Дмитрий</t>
  </si>
  <si>
    <t>Троицк</t>
  </si>
  <si>
    <t>Люмаров Георгий</t>
  </si>
  <si>
    <t>Омельчук Михаил</t>
  </si>
  <si>
    <t>Смирнов Кирилл</t>
  </si>
  <si>
    <t>Пересвет-СДЮСШОР 111</t>
  </si>
  <si>
    <t>МЮ</t>
  </si>
  <si>
    <t>Шмидт Александр</t>
  </si>
  <si>
    <t>Михаровский Владимир</t>
  </si>
  <si>
    <t>СК Стрела спорт</t>
  </si>
  <si>
    <t>М2</t>
  </si>
  <si>
    <t>Козлов Денис</t>
  </si>
  <si>
    <t>Веденеев Алексей</t>
  </si>
  <si>
    <t>САО</t>
  </si>
  <si>
    <t>Веденеева Елена</t>
  </si>
  <si>
    <t>Skiwax</t>
  </si>
  <si>
    <t>МСМК</t>
  </si>
  <si>
    <t>Ж</t>
  </si>
  <si>
    <t>Ильвовский Алексей</t>
  </si>
  <si>
    <t>СВАО</t>
  </si>
  <si>
    <t>КМС</t>
  </si>
  <si>
    <t>Анфилов Александр</t>
  </si>
  <si>
    <t>Курлович Сергей</t>
  </si>
  <si>
    <t>Бабушкино 81</t>
  </si>
  <si>
    <t>Никулина Ольга</t>
  </si>
  <si>
    <t>лично</t>
  </si>
  <si>
    <t>Никулин Алексей</t>
  </si>
  <si>
    <t>Савельев Владимир</t>
  </si>
  <si>
    <t>Исаев Алексей</t>
  </si>
  <si>
    <t>МЧС России</t>
  </si>
  <si>
    <t>Стыркин Михаил</t>
  </si>
  <si>
    <t>Ногинск</t>
  </si>
  <si>
    <t>Смильгин Михаил</t>
  </si>
  <si>
    <t>ПСТГУ</t>
  </si>
  <si>
    <t>Конышев Дмитрий</t>
  </si>
  <si>
    <t>Балабина Юлия</t>
  </si>
  <si>
    <t>РГУФК Tesco</t>
  </si>
  <si>
    <t>Безгин Илья</t>
  </si>
  <si>
    <t>ДЮСШ 32</t>
  </si>
  <si>
    <t>Марюков Сергей</t>
  </si>
  <si>
    <t>клуб Марафонец</t>
  </si>
  <si>
    <t>Иванов Михаил</t>
  </si>
  <si>
    <t>Конаково</t>
  </si>
  <si>
    <t>Меликов Андрей</t>
  </si>
  <si>
    <t>Незванов Юрий</t>
  </si>
  <si>
    <t>Сергиев Посад</t>
  </si>
  <si>
    <t>Орехов Сергей</t>
  </si>
  <si>
    <t>ЮАО</t>
  </si>
  <si>
    <t>Веденеев Дмитрий</t>
  </si>
  <si>
    <t>Динамо</t>
  </si>
  <si>
    <t>ДЕПАРТАМЕНТ ФИЗИЧЕСКОЙ КУЛЬТУРЫ И СПОРТА ГОРОДА МОСКВЫ</t>
  </si>
  <si>
    <t>ФЕДЕРАЦИЯ ЛЫЖНЫХ ГОНОК ГОРОДА МОСКВЫ</t>
  </si>
  <si>
    <t>11 ЭТАП ФЕСТИВАЛЯ ЛЫЖЕРОЛЛЕРНЫХ ДИСЦИПЛИН ГОРОДА МОСКВЫ</t>
  </si>
  <si>
    <t>Окончание: 14.00</t>
  </si>
  <si>
    <t>Повторений 3 и 5</t>
  </si>
  <si>
    <t>ДЕВУШКИ</t>
  </si>
  <si>
    <t>ДЕВОЧКИ</t>
  </si>
  <si>
    <t>МАЛЬЧИКИ</t>
  </si>
  <si>
    <t>МАСТЕР 4</t>
  </si>
  <si>
    <t>МАСТЕР 5</t>
  </si>
  <si>
    <t>ЮНОШИ</t>
  </si>
  <si>
    <t>ЖЕНЩИНЫ</t>
  </si>
  <si>
    <t>МУЖЧИНЫ</t>
  </si>
  <si>
    <t>МУЖЧИНЫ М1</t>
  </si>
  <si>
    <t>МУЖЧИНЫ М2</t>
  </si>
  <si>
    <t>МАСТЕР 3</t>
  </si>
  <si>
    <t>ЮНИОРЫ</t>
  </si>
  <si>
    <t>Погодные условия</t>
  </si>
  <si>
    <t>Дождь</t>
  </si>
  <si>
    <t xml:space="preserve">  + 15*С</t>
  </si>
  <si>
    <t>Длина прямой 680 метров</t>
  </si>
  <si>
    <t>Состояние трассы удовлетворительное</t>
  </si>
  <si>
    <t>Трудовые резервы</t>
  </si>
  <si>
    <t>Категория</t>
  </si>
  <si>
    <t>Результат  повторений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</si>
</sst>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0" xfId="0"/>
    <xf numFmtId="47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3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4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Border="1"/>
    <xf numFmtId="47" fontId="0" fillId="0" borderId="11" xfId="0" applyNumberFormat="1" applyBorder="1"/>
    <xf numFmtId="0" fontId="0" fillId="0" borderId="23" xfId="0" applyFill="1" applyBorder="1"/>
    <xf numFmtId="0" fontId="0" fillId="0" borderId="1" xfId="0" applyBorder="1"/>
    <xf numFmtId="0" fontId="0" fillId="0" borderId="2" xfId="0" applyBorder="1"/>
    <xf numFmtId="0" fontId="0" fillId="0" borderId="25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1" fontId="0" fillId="0" borderId="2" xfId="0" applyNumberFormat="1" applyBorder="1" applyAlignment="1"/>
    <xf numFmtId="1" fontId="0" fillId="0" borderId="0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1" fontId="0" fillId="0" borderId="0" xfId="0" applyNumberFormat="1"/>
    <xf numFmtId="1" fontId="0" fillId="0" borderId="14" xfId="0" applyNumberFormat="1" applyBorder="1"/>
    <xf numFmtId="1" fontId="0" fillId="0" borderId="0" xfId="0" applyNumberFormat="1" applyBorder="1"/>
    <xf numFmtId="1" fontId="0" fillId="0" borderId="19" xfId="0" applyNumberFormat="1" applyBorder="1"/>
    <xf numFmtId="1" fontId="0" fillId="0" borderId="11" xfId="0" applyNumberFormat="1" applyBorder="1"/>
    <xf numFmtId="0" fontId="0" fillId="0" borderId="22" xfId="0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0" fillId="0" borderId="22" xfId="0" applyNumberFormat="1" applyBorder="1" applyAlignment="1">
      <alignment horizontal="center" vertical="center" textRotation="90" wrapText="1"/>
    </xf>
    <xf numFmtId="1" fontId="0" fillId="0" borderId="11" xfId="0" applyNumberForma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/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>
      <selection sqref="A1:O1"/>
    </sheetView>
  </sheetViews>
  <sheetFormatPr defaultRowHeight="15"/>
  <cols>
    <col min="1" max="1" width="6.140625" customWidth="1"/>
    <col min="2" max="2" width="26.140625" customWidth="1"/>
    <col min="3" max="3" width="21.28515625" customWidth="1"/>
    <col min="4" max="4" width="6" customWidth="1"/>
    <col min="5" max="5" width="6" style="2" customWidth="1"/>
    <col min="6" max="6" width="6.140625" customWidth="1"/>
    <col min="7" max="7" width="6.28515625" customWidth="1"/>
    <col min="8" max="8" width="7.42578125" customWidth="1"/>
    <col min="9" max="9" width="7.140625" style="2" customWidth="1"/>
    <col min="10" max="10" width="7.7109375" customWidth="1"/>
    <col min="11" max="11" width="8.7109375" customWidth="1"/>
    <col min="12" max="12" width="9" style="2" customWidth="1"/>
    <col min="13" max="13" width="9.5703125" style="2" customWidth="1"/>
    <col min="14" max="14" width="6.28515625" style="43" customWidth="1"/>
    <col min="15" max="15" width="6" customWidth="1"/>
  </cols>
  <sheetData>
    <row r="1" spans="1:17" ht="15.75" thickBot="1">
      <c r="A1" s="51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/>
    </row>
    <row r="2" spans="1:17" ht="15.75" thickBot="1">
      <c r="A2" s="51" t="s">
        <v>146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4"/>
    </row>
    <row r="3" spans="1:17" s="2" customFormat="1" ht="19.5" thickBot="1">
      <c r="A3" s="63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6"/>
      <c r="Q3"/>
    </row>
    <row r="4" spans="1:17" s="2" customFormat="1" ht="38.25" customHeight="1" thickBot="1">
      <c r="A4" s="59" t="s">
        <v>147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2"/>
      <c r="Q4"/>
    </row>
    <row r="5" spans="1:17" ht="69.75" customHeight="1" thickBot="1">
      <c r="A5" s="55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8"/>
    </row>
    <row r="6" spans="1:17">
      <c r="A6" s="2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40"/>
      <c r="O6" s="20" t="s">
        <v>76</v>
      </c>
    </row>
    <row r="7" spans="1:17" s="2" customFormat="1">
      <c r="A7" s="21" t="s">
        <v>12</v>
      </c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1"/>
      <c r="O7" s="5" t="s">
        <v>14</v>
      </c>
      <c r="Q7"/>
    </row>
    <row r="8" spans="1:17" s="2" customFormat="1" ht="15.75" thickBot="1">
      <c r="A8" s="23" t="s">
        <v>75</v>
      </c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2"/>
      <c r="O8" s="7" t="s">
        <v>148</v>
      </c>
      <c r="Q8"/>
    </row>
    <row r="9" spans="1:17" ht="15.75" thickBot="1">
      <c r="A9" s="8" t="s">
        <v>7</v>
      </c>
      <c r="B9" s="1"/>
      <c r="C9" s="1"/>
      <c r="D9" s="34" t="s">
        <v>162</v>
      </c>
      <c r="E9" s="35"/>
      <c r="F9" s="35"/>
      <c r="G9" s="35"/>
      <c r="H9" s="36"/>
      <c r="J9" s="1"/>
      <c r="O9" s="9" t="s">
        <v>5</v>
      </c>
    </row>
    <row r="10" spans="1:17" s="2" customFormat="1">
      <c r="A10" s="12" t="s">
        <v>6</v>
      </c>
      <c r="B10" s="13"/>
      <c r="C10" s="25"/>
      <c r="D10" s="12" t="s">
        <v>163</v>
      </c>
      <c r="E10" s="13"/>
      <c r="F10" s="13"/>
      <c r="G10" s="13"/>
      <c r="H10" s="37"/>
      <c r="I10" s="13"/>
      <c r="J10" s="14" t="s">
        <v>166</v>
      </c>
      <c r="K10" s="13"/>
      <c r="L10" s="13"/>
      <c r="M10" s="13"/>
      <c r="N10" s="44"/>
      <c r="O10" s="28"/>
      <c r="Q10"/>
    </row>
    <row r="11" spans="1:17" s="2" customFormat="1">
      <c r="A11" s="15" t="s">
        <v>16</v>
      </c>
      <c r="B11" s="11"/>
      <c r="C11" s="26"/>
      <c r="D11" s="72" t="s">
        <v>164</v>
      </c>
      <c r="E11" s="73"/>
      <c r="F11" s="73"/>
      <c r="G11" s="73"/>
      <c r="H11" s="74"/>
      <c r="I11" s="11"/>
      <c r="J11" s="10" t="s">
        <v>165</v>
      </c>
      <c r="K11" s="11"/>
      <c r="L11" s="11"/>
      <c r="M11" s="11"/>
      <c r="N11" s="45"/>
      <c r="O11" s="29"/>
      <c r="Q11"/>
    </row>
    <row r="12" spans="1:17" ht="15.75" thickBot="1">
      <c r="A12" s="16" t="s">
        <v>15</v>
      </c>
      <c r="B12" s="17"/>
      <c r="C12" s="27"/>
      <c r="D12" s="38"/>
      <c r="E12" s="17"/>
      <c r="F12" s="17"/>
      <c r="G12" s="17"/>
      <c r="H12" s="39"/>
      <c r="I12" s="17"/>
      <c r="J12" s="18" t="s">
        <v>149</v>
      </c>
      <c r="K12" s="17"/>
      <c r="L12" s="17"/>
      <c r="M12" s="17"/>
      <c r="N12" s="46"/>
      <c r="O12" s="30"/>
    </row>
    <row r="13" spans="1:17" ht="52.5" customHeight="1">
      <c r="A13" s="48" t="s">
        <v>0</v>
      </c>
      <c r="B13" s="50" t="s">
        <v>1</v>
      </c>
      <c r="C13" s="50" t="s">
        <v>2</v>
      </c>
      <c r="D13" s="48" t="s">
        <v>3</v>
      </c>
      <c r="E13" s="48" t="s">
        <v>168</v>
      </c>
      <c r="F13" s="48" t="s">
        <v>4</v>
      </c>
      <c r="G13" s="48" t="s">
        <v>10</v>
      </c>
      <c r="H13" s="69" t="s">
        <v>169</v>
      </c>
      <c r="I13" s="70"/>
      <c r="J13" s="70"/>
      <c r="K13" s="70"/>
      <c r="L13" s="71"/>
      <c r="M13" s="48" t="s">
        <v>13</v>
      </c>
      <c r="N13" s="67" t="s">
        <v>8</v>
      </c>
      <c r="O13" s="48" t="s">
        <v>9</v>
      </c>
    </row>
    <row r="14" spans="1:17">
      <c r="A14" s="49"/>
      <c r="B14" s="49"/>
      <c r="C14" s="49"/>
      <c r="D14" s="49"/>
      <c r="E14" s="49"/>
      <c r="F14" s="49"/>
      <c r="G14" s="49"/>
      <c r="H14" s="75">
        <v>1</v>
      </c>
      <c r="I14" s="75">
        <v>2</v>
      </c>
      <c r="J14" s="76">
        <v>3</v>
      </c>
      <c r="K14" s="76">
        <v>4</v>
      </c>
      <c r="L14" s="76">
        <v>5</v>
      </c>
      <c r="M14" s="49"/>
      <c r="N14" s="68"/>
      <c r="O14" s="49"/>
    </row>
    <row r="15" spans="1:17">
      <c r="A15" s="2"/>
      <c r="B15" s="8" t="s">
        <v>150</v>
      </c>
      <c r="C15" s="2"/>
      <c r="D15" s="2"/>
      <c r="F15" s="2"/>
      <c r="G15" s="2"/>
      <c r="H15" s="3"/>
      <c r="I15" s="3"/>
      <c r="J15" s="2"/>
      <c r="K15" s="2"/>
    </row>
    <row r="16" spans="1:17" s="2" customFormat="1">
      <c r="A16" s="31">
        <v>1</v>
      </c>
      <c r="B16" s="31" t="s">
        <v>25</v>
      </c>
      <c r="C16" s="31"/>
      <c r="D16" s="31"/>
      <c r="E16" s="31" t="s">
        <v>22</v>
      </c>
      <c r="F16" s="31">
        <v>6</v>
      </c>
      <c r="G16" s="31">
        <v>1999</v>
      </c>
      <c r="H16" s="32">
        <v>9.8252314814814817E-4</v>
      </c>
      <c r="I16" s="32">
        <v>1.0141203703703703E-3</v>
      </c>
      <c r="J16" s="32">
        <v>9.8182870370370373E-4</v>
      </c>
      <c r="K16" s="31"/>
      <c r="L16" s="31"/>
      <c r="M16" s="32">
        <f t="shared" ref="M16:M23" si="0">SUM(H16:L16)</f>
        <v>2.9784722222222218E-3</v>
      </c>
      <c r="N16" s="47">
        <v>8</v>
      </c>
      <c r="O16" s="31"/>
      <c r="Q16"/>
    </row>
    <row r="17" spans="1:17" s="2" customFormat="1">
      <c r="A17" s="31">
        <v>2</v>
      </c>
      <c r="B17" s="31" t="s">
        <v>48</v>
      </c>
      <c r="C17" s="31" t="s">
        <v>167</v>
      </c>
      <c r="D17" s="31"/>
      <c r="E17" s="31" t="s">
        <v>22</v>
      </c>
      <c r="F17" s="31">
        <v>23</v>
      </c>
      <c r="G17" s="31">
        <v>1998</v>
      </c>
      <c r="H17" s="32">
        <v>1.0010416666666668E-3</v>
      </c>
      <c r="I17" s="32">
        <v>1.0135416666666667E-3</v>
      </c>
      <c r="J17" s="32">
        <v>1.011574074074074E-3</v>
      </c>
      <c r="K17" s="31"/>
      <c r="L17" s="31"/>
      <c r="M17" s="32">
        <f t="shared" si="0"/>
        <v>3.0261574074074075E-3</v>
      </c>
      <c r="N17" s="47">
        <v>7</v>
      </c>
      <c r="O17" s="31"/>
      <c r="Q17"/>
    </row>
    <row r="18" spans="1:17" s="2" customFormat="1">
      <c r="A18" s="31">
        <v>3</v>
      </c>
      <c r="B18" s="31" t="s">
        <v>21</v>
      </c>
      <c r="C18" s="31" t="s">
        <v>18</v>
      </c>
      <c r="D18" s="31">
        <v>111</v>
      </c>
      <c r="E18" s="31" t="s">
        <v>22</v>
      </c>
      <c r="F18" s="31">
        <v>3</v>
      </c>
      <c r="G18" s="31">
        <v>2000</v>
      </c>
      <c r="H18" s="32">
        <v>1.0271990740740743E-3</v>
      </c>
      <c r="I18" s="32">
        <v>1.0331018518518519E-3</v>
      </c>
      <c r="J18" s="32">
        <v>1.0143518518518518E-3</v>
      </c>
      <c r="K18" s="31"/>
      <c r="L18" s="31"/>
      <c r="M18" s="32">
        <f t="shared" si="0"/>
        <v>3.0746527777777781E-3</v>
      </c>
      <c r="N18" s="47">
        <v>6</v>
      </c>
      <c r="O18" s="31"/>
      <c r="Q18"/>
    </row>
    <row r="19" spans="1:17" s="2" customFormat="1">
      <c r="A19" s="31">
        <v>4</v>
      </c>
      <c r="B19" s="31" t="s">
        <v>24</v>
      </c>
      <c r="C19" s="31" t="s">
        <v>18</v>
      </c>
      <c r="D19" s="31">
        <v>111</v>
      </c>
      <c r="E19" s="31" t="s">
        <v>22</v>
      </c>
      <c r="F19" s="31">
        <v>5</v>
      </c>
      <c r="G19" s="31">
        <v>2000</v>
      </c>
      <c r="H19" s="32">
        <v>1.0672453703703705E-3</v>
      </c>
      <c r="I19" s="32">
        <v>1.0846064814814815E-3</v>
      </c>
      <c r="J19" s="32">
        <v>1.0431712962962962E-3</v>
      </c>
      <c r="K19" s="31"/>
      <c r="L19" s="31"/>
      <c r="M19" s="32">
        <f t="shared" si="0"/>
        <v>3.1950231481481482E-3</v>
      </c>
      <c r="N19" s="47">
        <v>5</v>
      </c>
      <c r="O19" s="31"/>
      <c r="Q19"/>
    </row>
    <row r="20" spans="1:17" s="2" customFormat="1">
      <c r="A20" s="31">
        <v>4</v>
      </c>
      <c r="B20" s="31" t="s">
        <v>23</v>
      </c>
      <c r="C20" s="31" t="s">
        <v>18</v>
      </c>
      <c r="D20" s="31">
        <v>111</v>
      </c>
      <c r="E20" s="31" t="s">
        <v>22</v>
      </c>
      <c r="F20" s="31">
        <v>4</v>
      </c>
      <c r="G20" s="31">
        <v>1999</v>
      </c>
      <c r="H20" s="32">
        <v>1.1508101851851851E-3</v>
      </c>
      <c r="I20" s="32">
        <v>1.1422453703703703E-3</v>
      </c>
      <c r="J20" s="32">
        <v>1.1032407407407408E-3</v>
      </c>
      <c r="K20" s="31"/>
      <c r="L20" s="31"/>
      <c r="M20" s="32">
        <f t="shared" si="0"/>
        <v>3.3962962962962957E-3</v>
      </c>
      <c r="N20" s="47">
        <v>4</v>
      </c>
      <c r="O20" s="31"/>
      <c r="Q20"/>
    </row>
    <row r="21" spans="1:17" s="2" customFormat="1">
      <c r="A21" s="31">
        <v>5</v>
      </c>
      <c r="B21" s="31" t="s">
        <v>39</v>
      </c>
      <c r="C21" s="31" t="s">
        <v>35</v>
      </c>
      <c r="D21" s="31"/>
      <c r="E21" s="31" t="s">
        <v>22</v>
      </c>
      <c r="F21" s="31">
        <v>15</v>
      </c>
      <c r="G21" s="31">
        <v>2000</v>
      </c>
      <c r="H21" s="32">
        <v>1.380439814814815E-3</v>
      </c>
      <c r="I21" s="32">
        <v>1.3686342592592593E-3</v>
      </c>
      <c r="J21" s="32">
        <v>1.3428240740740742E-3</v>
      </c>
      <c r="K21" s="31"/>
      <c r="L21" s="31"/>
      <c r="M21" s="32">
        <f t="shared" si="0"/>
        <v>4.0918981481481483E-3</v>
      </c>
      <c r="N21" s="47">
        <v>3</v>
      </c>
      <c r="O21" s="31"/>
      <c r="Q21"/>
    </row>
    <row r="22" spans="1:17" s="2" customFormat="1">
      <c r="A22" s="31">
        <v>6</v>
      </c>
      <c r="B22" s="31" t="s">
        <v>38</v>
      </c>
      <c r="C22" s="31" t="s">
        <v>35</v>
      </c>
      <c r="D22" s="31"/>
      <c r="E22" s="31" t="s">
        <v>22</v>
      </c>
      <c r="F22" s="31">
        <v>14</v>
      </c>
      <c r="G22" s="31">
        <v>2000</v>
      </c>
      <c r="H22" s="32">
        <v>1.5276620370370372E-3</v>
      </c>
      <c r="I22" s="32">
        <v>1.5375E-3</v>
      </c>
      <c r="J22" s="32">
        <v>1.5989583333333335E-3</v>
      </c>
      <c r="K22" s="31"/>
      <c r="L22" s="31"/>
      <c r="M22" s="32">
        <f t="shared" si="0"/>
        <v>4.6641203703703706E-3</v>
      </c>
      <c r="N22" s="47">
        <v>2</v>
      </c>
      <c r="O22" s="31"/>
      <c r="Q22"/>
    </row>
    <row r="23" spans="1:17" s="2" customFormat="1">
      <c r="A23" s="31">
        <v>7</v>
      </c>
      <c r="B23" s="31" t="s">
        <v>40</v>
      </c>
      <c r="C23" s="31" t="s">
        <v>35</v>
      </c>
      <c r="D23" s="31"/>
      <c r="E23" s="31" t="s">
        <v>22</v>
      </c>
      <c r="F23" s="31">
        <v>16</v>
      </c>
      <c r="G23" s="31">
        <v>2001</v>
      </c>
      <c r="H23" s="32">
        <v>1.736689814814815E-3</v>
      </c>
      <c r="I23" s="32">
        <v>1.6815972222222223E-3</v>
      </c>
      <c r="J23" s="32">
        <v>1.6935185185185187E-3</v>
      </c>
      <c r="K23" s="31"/>
      <c r="L23" s="31"/>
      <c r="M23" s="32">
        <f t="shared" si="0"/>
        <v>5.1118055555555561E-3</v>
      </c>
      <c r="N23" s="47">
        <v>1</v>
      </c>
      <c r="O23" s="31"/>
      <c r="Q23"/>
    </row>
    <row r="24" spans="1:17" s="2" customFormat="1">
      <c r="B24" s="77" t="s">
        <v>151</v>
      </c>
      <c r="H24" s="3"/>
      <c r="I24" s="3"/>
      <c r="J24" s="3"/>
      <c r="M24" s="3"/>
      <c r="N24" s="43"/>
      <c r="Q24"/>
    </row>
    <row r="25" spans="1:17" s="2" customFormat="1">
      <c r="A25" s="31">
        <v>1</v>
      </c>
      <c r="B25" s="31" t="s">
        <v>44</v>
      </c>
      <c r="C25" s="31" t="s">
        <v>167</v>
      </c>
      <c r="D25" s="31"/>
      <c r="E25" s="31" t="s">
        <v>42</v>
      </c>
      <c r="F25" s="31">
        <v>19</v>
      </c>
      <c r="G25" s="31">
        <v>2002</v>
      </c>
      <c r="H25" s="32">
        <v>1.2636574074074074E-3</v>
      </c>
      <c r="I25" s="32">
        <v>1.2476851851851852E-3</v>
      </c>
      <c r="J25" s="32">
        <v>1.2704861111111109E-3</v>
      </c>
      <c r="K25" s="31"/>
      <c r="L25" s="31"/>
      <c r="M25" s="32">
        <f t="shared" ref="M25:M30" si="1">SUM(H25:L25)</f>
        <v>3.7818287037037039E-3</v>
      </c>
      <c r="N25" s="47"/>
      <c r="O25" s="31"/>
      <c r="Q25"/>
    </row>
    <row r="26" spans="1:17" s="2" customFormat="1">
      <c r="A26" s="31">
        <v>2</v>
      </c>
      <c r="B26" s="31" t="s">
        <v>45</v>
      </c>
      <c r="C26" s="31" t="s">
        <v>167</v>
      </c>
      <c r="D26" s="31"/>
      <c r="E26" s="31" t="s">
        <v>42</v>
      </c>
      <c r="F26" s="31">
        <v>20</v>
      </c>
      <c r="G26" s="31">
        <v>2004</v>
      </c>
      <c r="H26" s="32">
        <v>1.8127314814814814E-3</v>
      </c>
      <c r="I26" s="32">
        <v>1.7599537037037039E-3</v>
      </c>
      <c r="J26" s="32">
        <v>1.6219907407407407E-3</v>
      </c>
      <c r="K26" s="31"/>
      <c r="L26" s="31"/>
      <c r="M26" s="32">
        <f t="shared" si="1"/>
        <v>5.1946759259259255E-3</v>
      </c>
      <c r="N26" s="47"/>
      <c r="O26" s="31"/>
      <c r="Q26"/>
    </row>
    <row r="27" spans="1:17" s="2" customFormat="1">
      <c r="A27" s="31">
        <v>3</v>
      </c>
      <c r="B27" s="31" t="s">
        <v>63</v>
      </c>
      <c r="C27" s="31" t="s">
        <v>35</v>
      </c>
      <c r="D27" s="31"/>
      <c r="E27" s="31" t="s">
        <v>42</v>
      </c>
      <c r="F27" s="31">
        <v>35</v>
      </c>
      <c r="G27" s="31">
        <v>2003</v>
      </c>
      <c r="H27" s="32">
        <v>1.7924768518518515E-3</v>
      </c>
      <c r="I27" s="32">
        <v>1.8259259259259259E-3</v>
      </c>
      <c r="J27" s="32">
        <v>1.7975694444444443E-3</v>
      </c>
      <c r="K27" s="31"/>
      <c r="L27" s="31"/>
      <c r="M27" s="32">
        <f t="shared" si="1"/>
        <v>5.4159722222222222E-3</v>
      </c>
      <c r="N27" s="47"/>
      <c r="O27" s="31"/>
      <c r="Q27"/>
    </row>
    <row r="28" spans="1:17" s="2" customFormat="1">
      <c r="A28" s="31">
        <v>4</v>
      </c>
      <c r="B28" s="31" t="s">
        <v>58</v>
      </c>
      <c r="C28" s="31" t="s">
        <v>37</v>
      </c>
      <c r="D28" s="31"/>
      <c r="E28" s="31" t="s">
        <v>42</v>
      </c>
      <c r="F28" s="31">
        <v>31</v>
      </c>
      <c r="G28" s="31">
        <v>2003</v>
      </c>
      <c r="H28" s="32">
        <v>1.9954861111111111E-3</v>
      </c>
      <c r="I28" s="32">
        <v>1.9942129629629628E-3</v>
      </c>
      <c r="J28" s="32">
        <v>1.9281249999999999E-3</v>
      </c>
      <c r="K28" s="31"/>
      <c r="L28" s="31"/>
      <c r="M28" s="32">
        <f t="shared" si="1"/>
        <v>5.9178240740740745E-3</v>
      </c>
      <c r="N28" s="47"/>
      <c r="O28" s="31"/>
      <c r="Q28"/>
    </row>
    <row r="29" spans="1:17" s="2" customFormat="1">
      <c r="A29" s="31">
        <v>5</v>
      </c>
      <c r="B29" s="31" t="s">
        <v>41</v>
      </c>
      <c r="C29" s="31" t="s">
        <v>32</v>
      </c>
      <c r="D29" s="31"/>
      <c r="E29" s="31" t="s">
        <v>42</v>
      </c>
      <c r="F29" s="31">
        <v>17</v>
      </c>
      <c r="G29" s="31">
        <v>2002</v>
      </c>
      <c r="H29" s="32">
        <v>2.2057870370370369E-3</v>
      </c>
      <c r="I29" s="32">
        <v>2.2693287037037035E-3</v>
      </c>
      <c r="J29" s="32">
        <v>2.3456018518518518E-3</v>
      </c>
      <c r="K29" s="31"/>
      <c r="L29" s="31"/>
      <c r="M29" s="32">
        <f t="shared" si="1"/>
        <v>6.8207175925925918E-3</v>
      </c>
      <c r="N29" s="47"/>
      <c r="O29" s="31"/>
      <c r="Q29"/>
    </row>
    <row r="30" spans="1:17" s="2" customFormat="1">
      <c r="A30" s="31">
        <v>6</v>
      </c>
      <c r="B30" s="31" t="s">
        <v>59</v>
      </c>
      <c r="C30" s="31" t="s">
        <v>37</v>
      </c>
      <c r="D30" s="31"/>
      <c r="E30" s="31" t="s">
        <v>42</v>
      </c>
      <c r="F30" s="31">
        <v>32</v>
      </c>
      <c r="G30" s="31">
        <v>2007</v>
      </c>
      <c r="H30" s="32">
        <v>2.9577546296296296E-3</v>
      </c>
      <c r="I30" s="32">
        <v>2.7883101851851853E-3</v>
      </c>
      <c r="J30" s="32">
        <v>2.9310185185185186E-3</v>
      </c>
      <c r="K30" s="31"/>
      <c r="L30" s="31"/>
      <c r="M30" s="32">
        <f t="shared" si="1"/>
        <v>8.6770833333333335E-3</v>
      </c>
      <c r="N30" s="47"/>
      <c r="O30" s="31"/>
      <c r="Q30"/>
    </row>
    <row r="31" spans="1:17" s="2" customFormat="1">
      <c r="B31" s="77" t="s">
        <v>152</v>
      </c>
      <c r="H31" s="3"/>
      <c r="I31" s="3"/>
      <c r="J31" s="3"/>
      <c r="M31" s="3"/>
      <c r="N31" s="43"/>
      <c r="Q31"/>
    </row>
    <row r="32" spans="1:17" s="2" customFormat="1">
      <c r="A32" s="31">
        <v>1</v>
      </c>
      <c r="B32" s="31" t="s">
        <v>17</v>
      </c>
      <c r="C32" s="31" t="s">
        <v>18</v>
      </c>
      <c r="D32" s="31">
        <v>111</v>
      </c>
      <c r="E32" s="31" t="s">
        <v>19</v>
      </c>
      <c r="F32" s="31">
        <v>1</v>
      </c>
      <c r="G32" s="31">
        <v>2002</v>
      </c>
      <c r="H32" s="32">
        <v>1.1038194444444444E-3</v>
      </c>
      <c r="I32" s="32">
        <v>1.0945601851851852E-3</v>
      </c>
      <c r="J32" s="32">
        <v>1.0800925925925928E-3</v>
      </c>
      <c r="K32" s="31"/>
      <c r="L32" s="31"/>
      <c r="M32" s="32">
        <f t="shared" ref="M32:M38" si="2">SUM(H32:L32)</f>
        <v>3.2784722222222226E-3</v>
      </c>
      <c r="N32" s="47"/>
      <c r="O32" s="31"/>
      <c r="Q32"/>
    </row>
    <row r="33" spans="1:17" s="2" customFormat="1">
      <c r="A33" s="31">
        <v>2</v>
      </c>
      <c r="B33" s="31" t="s">
        <v>34</v>
      </c>
      <c r="C33" s="31" t="s">
        <v>35</v>
      </c>
      <c r="D33" s="31"/>
      <c r="E33" s="31" t="s">
        <v>19</v>
      </c>
      <c r="F33" s="31">
        <v>12</v>
      </c>
      <c r="G33" s="31">
        <v>2002</v>
      </c>
      <c r="H33" s="32">
        <v>1.1690972222222222E-3</v>
      </c>
      <c r="I33" s="32">
        <v>1.3295138888888888E-3</v>
      </c>
      <c r="J33" s="32">
        <v>1.1929398148148149E-3</v>
      </c>
      <c r="K33" s="31"/>
      <c r="L33" s="31"/>
      <c r="M33" s="32">
        <f t="shared" si="2"/>
        <v>3.6915509259259262E-3</v>
      </c>
      <c r="N33" s="47"/>
      <c r="O33" s="31"/>
      <c r="Q33"/>
    </row>
    <row r="34" spans="1:17" s="2" customFormat="1">
      <c r="A34" s="31">
        <v>3</v>
      </c>
      <c r="B34" s="31" t="s">
        <v>33</v>
      </c>
      <c r="C34" s="31" t="s">
        <v>167</v>
      </c>
      <c r="D34" s="31"/>
      <c r="E34" s="31" t="s">
        <v>19</v>
      </c>
      <c r="F34" s="31">
        <v>11</v>
      </c>
      <c r="G34" s="31">
        <v>2003</v>
      </c>
      <c r="H34" s="32">
        <v>1.3136574074074075E-3</v>
      </c>
      <c r="I34" s="32">
        <v>1.2641203703703705E-3</v>
      </c>
      <c r="J34" s="32">
        <v>1.2430555555555556E-3</v>
      </c>
      <c r="K34" s="31"/>
      <c r="L34" s="31"/>
      <c r="M34" s="32">
        <f t="shared" si="2"/>
        <v>3.8208333333333332E-3</v>
      </c>
      <c r="N34" s="47"/>
      <c r="O34" s="31"/>
      <c r="Q34"/>
    </row>
    <row r="35" spans="1:17" s="2" customFormat="1">
      <c r="A35" s="31">
        <v>4</v>
      </c>
      <c r="B35" s="31" t="s">
        <v>20</v>
      </c>
      <c r="C35" s="31" t="s">
        <v>18</v>
      </c>
      <c r="D35" s="31">
        <v>111</v>
      </c>
      <c r="E35" s="31" t="s">
        <v>19</v>
      </c>
      <c r="F35" s="31">
        <v>2</v>
      </c>
      <c r="G35" s="31">
        <v>2004</v>
      </c>
      <c r="H35" s="32">
        <v>1.3138888888888887E-3</v>
      </c>
      <c r="I35" s="32">
        <v>1.2685185185185184E-3</v>
      </c>
      <c r="J35" s="32">
        <v>1.2552083333333334E-3</v>
      </c>
      <c r="K35" s="31"/>
      <c r="L35" s="31"/>
      <c r="M35" s="32">
        <f t="shared" si="2"/>
        <v>3.8376157407407408E-3</v>
      </c>
      <c r="N35" s="47"/>
      <c r="O35" s="31"/>
      <c r="Q35"/>
    </row>
    <row r="36" spans="1:17" s="2" customFormat="1">
      <c r="A36" s="31">
        <v>5</v>
      </c>
      <c r="B36" s="31" t="s">
        <v>67</v>
      </c>
      <c r="C36" s="31" t="s">
        <v>37</v>
      </c>
      <c r="D36" s="31"/>
      <c r="E36" s="31" t="s">
        <v>19</v>
      </c>
      <c r="F36" s="31">
        <v>38</v>
      </c>
      <c r="G36" s="31">
        <v>2002</v>
      </c>
      <c r="H36" s="32">
        <v>1.6954861111111112E-3</v>
      </c>
      <c r="I36" s="32">
        <v>1.6259259259259258E-3</v>
      </c>
      <c r="J36" s="32">
        <v>1.6572916666666665E-3</v>
      </c>
      <c r="K36" s="31"/>
      <c r="L36" s="31"/>
      <c r="M36" s="32">
        <f t="shared" si="2"/>
        <v>4.9787037037037031E-3</v>
      </c>
      <c r="N36" s="47"/>
      <c r="O36" s="31"/>
      <c r="Q36"/>
    </row>
    <row r="37" spans="1:17" s="2" customFormat="1">
      <c r="A37" s="31">
        <v>6</v>
      </c>
      <c r="B37" s="31" t="s">
        <v>49</v>
      </c>
      <c r="C37" s="31" t="s">
        <v>37</v>
      </c>
      <c r="D37" s="31"/>
      <c r="E37" s="31" t="s">
        <v>19</v>
      </c>
      <c r="F37" s="31">
        <v>24</v>
      </c>
      <c r="G37" s="31">
        <v>2002</v>
      </c>
      <c r="H37" s="32">
        <v>1.7094907407407408E-3</v>
      </c>
      <c r="I37" s="32">
        <v>1.6910879629629628E-3</v>
      </c>
      <c r="J37" s="32">
        <v>1.6430555555555556E-3</v>
      </c>
      <c r="K37" s="31"/>
      <c r="L37" s="31"/>
      <c r="M37" s="32">
        <f t="shared" si="2"/>
        <v>5.043634259259259E-3</v>
      </c>
      <c r="N37" s="47"/>
      <c r="O37" s="31"/>
      <c r="Q37"/>
    </row>
    <row r="38" spans="1:17" s="2" customFormat="1">
      <c r="A38" s="31">
        <v>7</v>
      </c>
      <c r="B38" s="31" t="s">
        <v>52</v>
      </c>
      <c r="C38" s="31" t="s">
        <v>35</v>
      </c>
      <c r="D38" s="31"/>
      <c r="E38" s="31" t="s">
        <v>19</v>
      </c>
      <c r="F38" s="31">
        <v>27</v>
      </c>
      <c r="G38" s="31">
        <v>2004</v>
      </c>
      <c r="H38" s="32">
        <v>1.808912037037037E-3</v>
      </c>
      <c r="I38" s="32">
        <v>1.8465277777777777E-3</v>
      </c>
      <c r="J38" s="32">
        <v>1.8466435185185185E-3</v>
      </c>
      <c r="K38" s="31"/>
      <c r="L38" s="31"/>
      <c r="M38" s="32">
        <f t="shared" si="2"/>
        <v>5.5020833333333328E-3</v>
      </c>
      <c r="N38" s="47"/>
      <c r="O38" s="31"/>
      <c r="Q38"/>
    </row>
    <row r="39" spans="1:17" s="2" customFormat="1">
      <c r="B39" s="77" t="s">
        <v>153</v>
      </c>
      <c r="H39" s="3"/>
      <c r="I39" s="3"/>
      <c r="J39" s="3"/>
      <c r="M39" s="3"/>
      <c r="N39" s="43"/>
      <c r="Q39"/>
    </row>
    <row r="40" spans="1:17" s="2" customFormat="1">
      <c r="A40" s="31">
        <v>1</v>
      </c>
      <c r="B40" s="31" t="s">
        <v>65</v>
      </c>
      <c r="C40" s="31" t="s">
        <v>66</v>
      </c>
      <c r="D40" s="31"/>
      <c r="E40" s="31" t="s">
        <v>57</v>
      </c>
      <c r="F40" s="31">
        <v>37</v>
      </c>
      <c r="G40" s="31">
        <v>1939</v>
      </c>
      <c r="H40" s="32">
        <v>1.0814814814814814E-3</v>
      </c>
      <c r="I40" s="32">
        <v>1.085300925925926E-3</v>
      </c>
      <c r="J40" s="32">
        <v>1.0817129629629629E-3</v>
      </c>
      <c r="K40" s="31"/>
      <c r="L40" s="31"/>
      <c r="M40" s="32">
        <f>SUM(H40:L40)</f>
        <v>3.2484953703703703E-3</v>
      </c>
      <c r="N40" s="47">
        <v>2</v>
      </c>
      <c r="O40" s="31"/>
      <c r="Q40"/>
    </row>
    <row r="41" spans="1:17" s="2" customFormat="1">
      <c r="A41" s="31">
        <v>2</v>
      </c>
      <c r="B41" s="31" t="s">
        <v>55</v>
      </c>
      <c r="C41" s="31" t="s">
        <v>56</v>
      </c>
      <c r="D41" s="31"/>
      <c r="E41" s="31" t="s">
        <v>57</v>
      </c>
      <c r="F41" s="31">
        <v>30</v>
      </c>
      <c r="G41" s="31">
        <v>1948</v>
      </c>
      <c r="H41" s="32">
        <v>1.1659722222222223E-3</v>
      </c>
      <c r="I41" s="32">
        <v>1.1656250000000002E-3</v>
      </c>
      <c r="J41" s="32">
        <v>1.1693287037037037E-3</v>
      </c>
      <c r="K41" s="31"/>
      <c r="L41" s="31"/>
      <c r="M41" s="32">
        <f>SUM(H41:L41)</f>
        <v>3.5009259259259264E-3</v>
      </c>
      <c r="N41" s="47">
        <v>1</v>
      </c>
      <c r="O41" s="31"/>
      <c r="Q41"/>
    </row>
    <row r="42" spans="1:17" s="2" customFormat="1">
      <c r="B42" s="8" t="s">
        <v>154</v>
      </c>
      <c r="H42" s="3"/>
      <c r="I42" s="3"/>
      <c r="J42" s="3"/>
      <c r="M42" s="3"/>
      <c r="N42" s="43"/>
      <c r="Q42"/>
    </row>
    <row r="43" spans="1:17" s="2" customFormat="1">
      <c r="A43" s="31">
        <v>1</v>
      </c>
      <c r="B43" s="31" t="s">
        <v>53</v>
      </c>
      <c r="C43" s="31"/>
      <c r="D43" s="31"/>
      <c r="E43" s="31" t="s">
        <v>30</v>
      </c>
      <c r="F43" s="31">
        <v>28</v>
      </c>
      <c r="G43" s="31">
        <v>1936</v>
      </c>
      <c r="H43" s="32">
        <v>1.2020833333333332E-3</v>
      </c>
      <c r="I43" s="32">
        <v>1.1965277777777779E-3</v>
      </c>
      <c r="J43" s="32">
        <v>1.1694444444444445E-3</v>
      </c>
      <c r="K43" s="31"/>
      <c r="L43" s="31"/>
      <c r="M43" s="32">
        <f>SUM(H43:L43)</f>
        <v>3.5680555555555552E-3</v>
      </c>
      <c r="N43" s="47">
        <v>4</v>
      </c>
      <c r="O43" s="31"/>
      <c r="Q43"/>
    </row>
    <row r="44" spans="1:17" s="2" customFormat="1">
      <c r="A44" s="31">
        <v>2</v>
      </c>
      <c r="B44" s="31" t="s">
        <v>28</v>
      </c>
      <c r="C44" s="31" t="s">
        <v>29</v>
      </c>
      <c r="D44" s="31"/>
      <c r="E44" s="31" t="s">
        <v>30</v>
      </c>
      <c r="F44" s="31">
        <v>9</v>
      </c>
      <c r="G44" s="31">
        <v>1947</v>
      </c>
      <c r="H44" s="32">
        <v>1.2318287037037037E-3</v>
      </c>
      <c r="I44" s="32">
        <v>1.2523148148148148E-3</v>
      </c>
      <c r="J44" s="32">
        <v>1.236111111111111E-3</v>
      </c>
      <c r="K44" s="31"/>
      <c r="L44" s="31"/>
      <c r="M44" s="32">
        <f>SUM(H44:L44)</f>
        <v>3.7202546296296293E-3</v>
      </c>
      <c r="N44" s="47">
        <v>3</v>
      </c>
      <c r="O44" s="31"/>
      <c r="Q44"/>
    </row>
    <row r="45" spans="1:17" s="2" customFormat="1">
      <c r="A45" s="31">
        <v>3</v>
      </c>
      <c r="B45" s="31" t="s">
        <v>70</v>
      </c>
      <c r="C45" s="31" t="s">
        <v>71</v>
      </c>
      <c r="D45" s="31"/>
      <c r="E45" s="31" t="s">
        <v>30</v>
      </c>
      <c r="F45" s="31">
        <v>42</v>
      </c>
      <c r="G45" s="31">
        <v>1937</v>
      </c>
      <c r="H45" s="32">
        <v>1.3270833333333335E-3</v>
      </c>
      <c r="I45" s="32">
        <v>1.3443287037037037E-3</v>
      </c>
      <c r="J45" s="32">
        <v>1.3453703703703703E-3</v>
      </c>
      <c r="K45" s="31"/>
      <c r="L45" s="31"/>
      <c r="M45" s="32">
        <f>SUM(H45:L45)</f>
        <v>4.0167824074074073E-3</v>
      </c>
      <c r="N45" s="47">
        <v>2</v>
      </c>
      <c r="O45" s="31"/>
      <c r="Q45"/>
    </row>
    <row r="46" spans="1:17" s="2" customFormat="1">
      <c r="A46" s="31">
        <v>4</v>
      </c>
      <c r="B46" s="31" t="s">
        <v>50</v>
      </c>
      <c r="C46" s="31" t="s">
        <v>32</v>
      </c>
      <c r="D46" s="31"/>
      <c r="E46" s="31" t="s">
        <v>30</v>
      </c>
      <c r="F46" s="31">
        <v>25</v>
      </c>
      <c r="G46" s="31">
        <v>1937</v>
      </c>
      <c r="H46" s="32">
        <v>1.4447916666666665E-3</v>
      </c>
      <c r="I46" s="32">
        <v>1.4520833333333337E-3</v>
      </c>
      <c r="J46" s="32">
        <v>1.975810185185185E-3</v>
      </c>
      <c r="K46" s="31"/>
      <c r="L46" s="31"/>
      <c r="M46" s="32">
        <f>SUM(H46:L46)</f>
        <v>4.8726851851851848E-3</v>
      </c>
      <c r="N46" s="47">
        <v>1</v>
      </c>
      <c r="O46" s="31"/>
      <c r="Q46"/>
    </row>
    <row r="47" spans="1:17" s="2" customFormat="1">
      <c r="B47" s="78" t="s">
        <v>155</v>
      </c>
      <c r="H47" s="3"/>
      <c r="I47" s="3"/>
      <c r="J47" s="3"/>
      <c r="M47" s="3"/>
      <c r="N47" s="43"/>
      <c r="Q47"/>
    </row>
    <row r="48" spans="1:17" s="2" customFormat="1">
      <c r="A48" s="31">
        <v>1</v>
      </c>
      <c r="B48" s="31" t="s">
        <v>54</v>
      </c>
      <c r="C48" s="31" t="s">
        <v>18</v>
      </c>
      <c r="D48" s="31">
        <v>111</v>
      </c>
      <c r="E48" s="31" t="s">
        <v>27</v>
      </c>
      <c r="F48" s="31">
        <v>29</v>
      </c>
      <c r="G48" s="31">
        <v>1998</v>
      </c>
      <c r="H48" s="32">
        <v>9.1539351851851851E-4</v>
      </c>
      <c r="I48" s="32">
        <v>9.3113425925925926E-4</v>
      </c>
      <c r="J48" s="32">
        <v>9.003472222222222E-4</v>
      </c>
      <c r="K48" s="31"/>
      <c r="L48" s="31"/>
      <c r="M48" s="32">
        <f t="shared" ref="M48:M61" si="3">SUM(H48:L48)</f>
        <v>2.7468749999999998E-3</v>
      </c>
      <c r="N48" s="47">
        <v>14</v>
      </c>
      <c r="O48" s="31"/>
      <c r="Q48"/>
    </row>
    <row r="49" spans="1:17" s="2" customFormat="1">
      <c r="A49" s="31">
        <v>2</v>
      </c>
      <c r="B49" s="31" t="s">
        <v>47</v>
      </c>
      <c r="C49" s="31" t="s">
        <v>167</v>
      </c>
      <c r="D49" s="31"/>
      <c r="E49" s="31" t="s">
        <v>27</v>
      </c>
      <c r="F49" s="31">
        <v>22</v>
      </c>
      <c r="G49" s="31">
        <v>1998</v>
      </c>
      <c r="H49" s="32">
        <v>9.341435185185185E-4</v>
      </c>
      <c r="I49" s="32">
        <v>9.3923611111111117E-4</v>
      </c>
      <c r="J49" s="32">
        <v>9.3020833333333334E-4</v>
      </c>
      <c r="K49" s="31"/>
      <c r="L49" s="31"/>
      <c r="M49" s="32">
        <f t="shared" si="3"/>
        <v>2.803587962962963E-3</v>
      </c>
      <c r="N49" s="47">
        <v>13</v>
      </c>
      <c r="O49" s="31"/>
      <c r="Q49"/>
    </row>
    <row r="50" spans="1:17" s="2" customFormat="1">
      <c r="A50" s="31">
        <v>3</v>
      </c>
      <c r="B50" s="31" t="s">
        <v>62</v>
      </c>
      <c r="C50" s="31" t="s">
        <v>61</v>
      </c>
      <c r="D50" s="31"/>
      <c r="E50" s="31" t="s">
        <v>27</v>
      </c>
      <c r="F50" s="31">
        <v>34</v>
      </c>
      <c r="G50" s="31">
        <v>1999</v>
      </c>
      <c r="H50" s="32">
        <v>9.4502314814814807E-4</v>
      </c>
      <c r="I50" s="32">
        <v>9.4583333333333336E-4</v>
      </c>
      <c r="J50" s="32">
        <v>9.4583333333333336E-4</v>
      </c>
      <c r="K50" s="31"/>
      <c r="L50" s="31"/>
      <c r="M50" s="32">
        <f t="shared" si="3"/>
        <v>2.8366898148148149E-3</v>
      </c>
      <c r="N50" s="47">
        <v>12</v>
      </c>
      <c r="O50" s="31"/>
      <c r="Q50"/>
    </row>
    <row r="51" spans="1:17" s="2" customFormat="1">
      <c r="A51" s="31">
        <v>4</v>
      </c>
      <c r="B51" s="31" t="s">
        <v>60</v>
      </c>
      <c r="C51" s="31" t="s">
        <v>61</v>
      </c>
      <c r="D51" s="31"/>
      <c r="E51" s="31" t="s">
        <v>27</v>
      </c>
      <c r="F51" s="31">
        <v>33</v>
      </c>
      <c r="G51" s="31">
        <v>2000</v>
      </c>
      <c r="H51" s="32">
        <v>9.8888888888888876E-4</v>
      </c>
      <c r="I51" s="32">
        <v>1.033912037037037E-3</v>
      </c>
      <c r="J51" s="32">
        <v>9.9837962962962966E-4</v>
      </c>
      <c r="K51" s="31"/>
      <c r="L51" s="31"/>
      <c r="M51" s="32">
        <f t="shared" si="3"/>
        <v>3.0211805555555556E-3</v>
      </c>
      <c r="N51" s="47">
        <v>11</v>
      </c>
      <c r="O51" s="31"/>
      <c r="Q51"/>
    </row>
    <row r="52" spans="1:17" s="2" customFormat="1">
      <c r="A52" s="31">
        <v>5</v>
      </c>
      <c r="B52" s="31" t="s">
        <v>46</v>
      </c>
      <c r="C52" s="31" t="s">
        <v>167</v>
      </c>
      <c r="D52" s="31"/>
      <c r="E52" s="31" t="s">
        <v>27</v>
      </c>
      <c r="F52" s="31">
        <v>21</v>
      </c>
      <c r="G52" s="31">
        <v>2001</v>
      </c>
      <c r="H52" s="32">
        <v>1.0344907407407408E-3</v>
      </c>
      <c r="I52" s="32">
        <v>1.0261574074074075E-3</v>
      </c>
      <c r="J52" s="32">
        <v>1.0196759259259258E-3</v>
      </c>
      <c r="K52" s="31"/>
      <c r="L52" s="31"/>
      <c r="M52" s="32">
        <f t="shared" si="3"/>
        <v>3.0803240740740739E-3</v>
      </c>
      <c r="N52" s="47">
        <v>10</v>
      </c>
      <c r="O52" s="31"/>
      <c r="Q52"/>
    </row>
    <row r="53" spans="1:17" s="2" customFormat="1">
      <c r="A53" s="31">
        <v>6</v>
      </c>
      <c r="B53" s="31" t="s">
        <v>26</v>
      </c>
      <c r="C53" s="31" t="s">
        <v>18</v>
      </c>
      <c r="D53" s="31">
        <v>111</v>
      </c>
      <c r="E53" s="31" t="s">
        <v>27</v>
      </c>
      <c r="F53" s="31">
        <v>8</v>
      </c>
      <c r="G53" s="31">
        <v>2001</v>
      </c>
      <c r="H53" s="32">
        <v>1.1328703703703705E-3</v>
      </c>
      <c r="I53" s="32">
        <v>1.1350694444444444E-3</v>
      </c>
      <c r="J53" s="32">
        <v>1.0972222222222223E-3</v>
      </c>
      <c r="K53" s="31"/>
      <c r="L53" s="31"/>
      <c r="M53" s="32">
        <f t="shared" si="3"/>
        <v>3.3651620370370372E-3</v>
      </c>
      <c r="N53" s="47">
        <v>9</v>
      </c>
      <c r="O53" s="31"/>
      <c r="Q53"/>
    </row>
    <row r="54" spans="1:17" s="2" customFormat="1">
      <c r="A54" s="31">
        <v>7</v>
      </c>
      <c r="B54" s="31" t="s">
        <v>72</v>
      </c>
      <c r="C54" s="31" t="s">
        <v>37</v>
      </c>
      <c r="D54" s="31"/>
      <c r="E54" s="31" t="s">
        <v>27</v>
      </c>
      <c r="F54" s="31">
        <v>43</v>
      </c>
      <c r="G54" s="31">
        <v>2001</v>
      </c>
      <c r="H54" s="32">
        <v>1.1965277777777779E-3</v>
      </c>
      <c r="I54" s="32">
        <v>1.1657407407407406E-3</v>
      </c>
      <c r="J54" s="32">
        <v>1.1883101851851853E-3</v>
      </c>
      <c r="K54" s="31"/>
      <c r="L54" s="31"/>
      <c r="M54" s="32">
        <f t="shared" si="3"/>
        <v>3.5505787037037042E-3</v>
      </c>
      <c r="N54" s="47">
        <v>8</v>
      </c>
      <c r="O54" s="31"/>
      <c r="Q54"/>
    </row>
    <row r="55" spans="1:17" s="2" customFormat="1">
      <c r="A55" s="31">
        <v>8</v>
      </c>
      <c r="B55" s="31" t="s">
        <v>64</v>
      </c>
      <c r="C55" s="31" t="s">
        <v>37</v>
      </c>
      <c r="D55" s="31"/>
      <c r="E55" s="31" t="s">
        <v>27</v>
      </c>
      <c r="F55" s="31">
        <v>36</v>
      </c>
      <c r="G55" s="31">
        <v>2000</v>
      </c>
      <c r="H55" s="32">
        <v>1.2307870370370372E-3</v>
      </c>
      <c r="I55" s="32">
        <v>1.1908564814814815E-3</v>
      </c>
      <c r="J55" s="32">
        <v>1.1674768518518516E-3</v>
      </c>
      <c r="K55" s="31"/>
      <c r="L55" s="31"/>
      <c r="M55" s="32">
        <f t="shared" si="3"/>
        <v>3.5891203703703701E-3</v>
      </c>
      <c r="N55" s="47">
        <v>7</v>
      </c>
      <c r="O55" s="31"/>
      <c r="Q55"/>
    </row>
    <row r="56" spans="1:17" s="2" customFormat="1">
      <c r="A56" s="31">
        <v>9</v>
      </c>
      <c r="B56" s="31" t="s">
        <v>36</v>
      </c>
      <c r="C56" s="31" t="s">
        <v>37</v>
      </c>
      <c r="D56" s="31"/>
      <c r="E56" s="31" t="s">
        <v>27</v>
      </c>
      <c r="F56" s="31">
        <v>13</v>
      </c>
      <c r="G56" s="31">
        <v>2001</v>
      </c>
      <c r="H56" s="32">
        <v>1.2489583333333333E-3</v>
      </c>
      <c r="I56" s="32">
        <v>1.2423611111111112E-3</v>
      </c>
      <c r="J56" s="32">
        <v>1.2710648148148149E-3</v>
      </c>
      <c r="K56" s="31"/>
      <c r="L56" s="31"/>
      <c r="M56" s="32">
        <f t="shared" si="3"/>
        <v>3.7623842592592596E-3</v>
      </c>
      <c r="N56" s="47">
        <v>6</v>
      </c>
      <c r="O56" s="31"/>
      <c r="Q56"/>
    </row>
    <row r="57" spans="1:17" s="2" customFormat="1">
      <c r="A57" s="31">
        <v>10</v>
      </c>
      <c r="B57" s="31" t="s">
        <v>43</v>
      </c>
      <c r="C57" s="31" t="s">
        <v>35</v>
      </c>
      <c r="D57" s="31"/>
      <c r="E57" s="31" t="s">
        <v>27</v>
      </c>
      <c r="F57" s="31">
        <v>18</v>
      </c>
      <c r="G57" s="31">
        <v>2000</v>
      </c>
      <c r="H57" s="32">
        <v>1.2728009259259259E-3</v>
      </c>
      <c r="I57" s="32">
        <v>1.2899305555555554E-3</v>
      </c>
      <c r="J57" s="32">
        <v>1.3341435185185186E-3</v>
      </c>
      <c r="K57" s="31"/>
      <c r="L57" s="31"/>
      <c r="M57" s="32">
        <f t="shared" si="3"/>
        <v>3.8968750000000002E-3</v>
      </c>
      <c r="N57" s="47">
        <v>5</v>
      </c>
      <c r="O57" s="31"/>
      <c r="Q57"/>
    </row>
    <row r="58" spans="1:17" s="2" customFormat="1">
      <c r="A58" s="31">
        <v>11</v>
      </c>
      <c r="B58" s="31" t="s">
        <v>31</v>
      </c>
      <c r="C58" s="31" t="s">
        <v>32</v>
      </c>
      <c r="D58" s="31"/>
      <c r="E58" s="31" t="s">
        <v>27</v>
      </c>
      <c r="F58" s="31">
        <v>10</v>
      </c>
      <c r="G58" s="31">
        <v>2001</v>
      </c>
      <c r="H58" s="32">
        <v>1.3269675925925925E-3</v>
      </c>
      <c r="I58" s="32">
        <v>1.3125000000000001E-3</v>
      </c>
      <c r="J58" s="32">
        <v>1.3215277777777776E-3</v>
      </c>
      <c r="K58" s="31"/>
      <c r="L58" s="31"/>
      <c r="M58" s="32">
        <f t="shared" si="3"/>
        <v>3.9609953703703699E-3</v>
      </c>
      <c r="N58" s="47">
        <v>4</v>
      </c>
      <c r="O58" s="31"/>
      <c r="Q58"/>
    </row>
    <row r="59" spans="1:17" s="2" customFormat="1">
      <c r="A59" s="31">
        <v>12</v>
      </c>
      <c r="B59" s="31" t="s">
        <v>68</v>
      </c>
      <c r="C59" s="31" t="s">
        <v>35</v>
      </c>
      <c r="D59" s="31"/>
      <c r="E59" s="31" t="s">
        <v>27</v>
      </c>
      <c r="F59" s="31">
        <v>39</v>
      </c>
      <c r="G59" s="31">
        <v>2000</v>
      </c>
      <c r="H59" s="32">
        <v>1.6520833333333333E-3</v>
      </c>
      <c r="I59" s="32">
        <v>1.5342592592592593E-3</v>
      </c>
      <c r="J59" s="32">
        <v>1.5452546296296297E-3</v>
      </c>
      <c r="K59" s="31"/>
      <c r="L59" s="31"/>
      <c r="M59" s="32">
        <f t="shared" si="3"/>
        <v>4.7315972222222221E-3</v>
      </c>
      <c r="N59" s="47">
        <v>3</v>
      </c>
      <c r="O59" s="31"/>
      <c r="Q59"/>
    </row>
    <row r="60" spans="1:17" s="2" customFormat="1">
      <c r="A60" s="31">
        <v>13</v>
      </c>
      <c r="B60" s="31" t="s">
        <v>51</v>
      </c>
      <c r="C60" s="31" t="s">
        <v>35</v>
      </c>
      <c r="D60" s="31"/>
      <c r="E60" s="31" t="s">
        <v>27</v>
      </c>
      <c r="F60" s="31">
        <v>26</v>
      </c>
      <c r="G60" s="31">
        <v>2001</v>
      </c>
      <c r="H60" s="32">
        <v>1.7971064814814813E-3</v>
      </c>
      <c r="I60" s="32">
        <v>1.8326388888888891E-3</v>
      </c>
      <c r="J60" s="32">
        <v>1.8721064814814815E-3</v>
      </c>
      <c r="K60" s="31"/>
      <c r="L60" s="31"/>
      <c r="M60" s="32">
        <f t="shared" si="3"/>
        <v>5.5018518518518515E-3</v>
      </c>
      <c r="N60" s="47">
        <v>2</v>
      </c>
      <c r="O60" s="31"/>
      <c r="Q60"/>
    </row>
    <row r="61" spans="1:17" s="2" customFormat="1">
      <c r="A61" s="31">
        <v>14</v>
      </c>
      <c r="B61" s="31" t="s">
        <v>69</v>
      </c>
      <c r="C61" s="31" t="s">
        <v>35</v>
      </c>
      <c r="D61" s="31"/>
      <c r="E61" s="31" t="s">
        <v>27</v>
      </c>
      <c r="F61" s="31">
        <v>41</v>
      </c>
      <c r="G61" s="31">
        <v>2001</v>
      </c>
      <c r="H61" s="32">
        <v>1.9591435185185185E-3</v>
      </c>
      <c r="I61" s="32">
        <v>1.9278935185185187E-3</v>
      </c>
      <c r="J61" s="32">
        <v>1.9034722222222222E-3</v>
      </c>
      <c r="K61" s="31"/>
      <c r="L61" s="31"/>
      <c r="M61" s="32">
        <f t="shared" si="3"/>
        <v>5.7905092592592591E-3</v>
      </c>
      <c r="N61" s="47">
        <v>1</v>
      </c>
      <c r="O61" s="31"/>
      <c r="Q61"/>
    </row>
    <row r="62" spans="1:17" s="2" customFormat="1">
      <c r="B62" s="77" t="s">
        <v>156</v>
      </c>
      <c r="H62" s="3"/>
      <c r="I62" s="3"/>
      <c r="N62" s="43"/>
      <c r="Q62"/>
    </row>
    <row r="63" spans="1:17">
      <c r="A63" s="31">
        <v>1</v>
      </c>
      <c r="B63" s="31" t="s">
        <v>109</v>
      </c>
      <c r="C63" s="31" t="s">
        <v>110</v>
      </c>
      <c r="D63" s="31" t="s">
        <v>111</v>
      </c>
      <c r="E63" s="31" t="s">
        <v>112</v>
      </c>
      <c r="F63" s="31">
        <v>116</v>
      </c>
      <c r="G63" s="31">
        <v>1971</v>
      </c>
      <c r="H63" s="32">
        <v>9.1180555555555546E-4</v>
      </c>
      <c r="I63" s="32">
        <v>8.9421296296296297E-4</v>
      </c>
      <c r="J63" s="32">
        <v>8.9166666666666658E-4</v>
      </c>
      <c r="K63" s="32">
        <v>8.9525462962962953E-4</v>
      </c>
      <c r="L63" s="32">
        <v>8.9942129629629649E-4</v>
      </c>
      <c r="M63" s="32">
        <f>SUM(H63:L63)</f>
        <v>4.492361111111111E-3</v>
      </c>
      <c r="N63" s="47">
        <v>3</v>
      </c>
      <c r="O63" s="31"/>
    </row>
    <row r="64" spans="1:17">
      <c r="A64" s="31">
        <v>2</v>
      </c>
      <c r="B64" s="31" t="s">
        <v>130</v>
      </c>
      <c r="C64" s="31" t="s">
        <v>131</v>
      </c>
      <c r="D64" s="31"/>
      <c r="E64" s="31" t="s">
        <v>112</v>
      </c>
      <c r="F64" s="31">
        <v>127</v>
      </c>
      <c r="G64" s="31">
        <v>1992</v>
      </c>
      <c r="H64" s="32">
        <v>9.0370370370370355E-4</v>
      </c>
      <c r="I64" s="32">
        <v>9.3020833333333334E-4</v>
      </c>
      <c r="J64" s="32">
        <v>9.44212962962963E-4</v>
      </c>
      <c r="K64" s="32">
        <v>9.7048611111111109E-4</v>
      </c>
      <c r="L64" s="32">
        <v>9.3159722222222211E-4</v>
      </c>
      <c r="M64" s="32">
        <f>SUM(H64:L64)</f>
        <v>4.6802083333333331E-3</v>
      </c>
      <c r="N64" s="47">
        <v>2</v>
      </c>
      <c r="O64" s="31"/>
    </row>
    <row r="65" spans="1:15">
      <c r="A65" s="31">
        <v>3</v>
      </c>
      <c r="B65" s="31" t="s">
        <v>119</v>
      </c>
      <c r="C65" s="31" t="s">
        <v>120</v>
      </c>
      <c r="D65" s="31"/>
      <c r="E65" s="31" t="s">
        <v>112</v>
      </c>
      <c r="F65" s="31">
        <v>120</v>
      </c>
      <c r="G65" s="31">
        <v>1972</v>
      </c>
      <c r="H65" s="32">
        <v>1.1266203703703705E-3</v>
      </c>
      <c r="I65" s="32">
        <v>1.1443287037037036E-3</v>
      </c>
      <c r="J65" s="32">
        <v>1.1613425925925927E-3</v>
      </c>
      <c r="K65" s="32">
        <v>1.1740740740740741E-3</v>
      </c>
      <c r="L65" s="32">
        <v>1.1627314814814814E-3</v>
      </c>
      <c r="M65" s="32">
        <f>SUM(H65:L65)</f>
        <v>5.7690972222222223E-3</v>
      </c>
      <c r="N65" s="47">
        <v>1</v>
      </c>
      <c r="O65" s="31"/>
    </row>
    <row r="66" spans="1:15" s="2" customFormat="1">
      <c r="B66" s="77" t="s">
        <v>157</v>
      </c>
      <c r="H66" s="3"/>
      <c r="I66" s="3"/>
      <c r="J66" s="3"/>
      <c r="K66" s="3"/>
      <c r="L66" s="3"/>
      <c r="M66" s="3"/>
      <c r="N66" s="43"/>
    </row>
    <row r="67" spans="1:15">
      <c r="A67" s="31">
        <v>1</v>
      </c>
      <c r="B67" s="31" t="s">
        <v>138</v>
      </c>
      <c r="C67" s="31"/>
      <c r="D67" s="31" t="s">
        <v>87</v>
      </c>
      <c r="E67" s="31" t="s">
        <v>94</v>
      </c>
      <c r="F67" s="31">
        <v>131</v>
      </c>
      <c r="G67" s="31">
        <v>1992</v>
      </c>
      <c r="H67" s="32">
        <v>7.7083333333333344E-4</v>
      </c>
      <c r="I67" s="32">
        <v>7.8263888888888882E-4</v>
      </c>
      <c r="J67" s="32">
        <v>7.9641203703703699E-4</v>
      </c>
      <c r="K67" s="32">
        <v>8.3657407407407422E-4</v>
      </c>
      <c r="L67" s="32">
        <v>7.7951388888888894E-4</v>
      </c>
      <c r="M67" s="32">
        <f t="shared" ref="M67:M76" si="4">SUM(H67:L67)</f>
        <v>3.9659722222222223E-3</v>
      </c>
      <c r="N67" s="47">
        <v>10</v>
      </c>
      <c r="O67" s="31"/>
    </row>
    <row r="68" spans="1:15">
      <c r="A68" s="31">
        <v>2</v>
      </c>
      <c r="B68" s="31" t="s">
        <v>92</v>
      </c>
      <c r="C68" s="31" t="s">
        <v>93</v>
      </c>
      <c r="D68" s="31" t="s">
        <v>84</v>
      </c>
      <c r="E68" s="31" t="s">
        <v>94</v>
      </c>
      <c r="F68" s="31">
        <v>107</v>
      </c>
      <c r="G68" s="31">
        <v>1990</v>
      </c>
      <c r="H68" s="32">
        <v>7.7812500000000006E-4</v>
      </c>
      <c r="I68" s="32">
        <v>7.9606481481481466E-4</v>
      </c>
      <c r="J68" s="32">
        <v>7.9861111111111105E-4</v>
      </c>
      <c r="K68" s="32">
        <v>8.1388888888888884E-4</v>
      </c>
      <c r="L68" s="32">
        <v>8.238425925925926E-4</v>
      </c>
      <c r="M68" s="32">
        <f t="shared" si="4"/>
        <v>4.0105324074074071E-3</v>
      </c>
      <c r="N68" s="47">
        <v>9</v>
      </c>
      <c r="O68" s="31"/>
    </row>
    <row r="69" spans="1:15">
      <c r="A69" s="31">
        <v>3</v>
      </c>
      <c r="B69" s="31" t="s">
        <v>141</v>
      </c>
      <c r="C69" s="31" t="s">
        <v>142</v>
      </c>
      <c r="D69" s="31" t="s">
        <v>87</v>
      </c>
      <c r="E69" s="31" t="s">
        <v>94</v>
      </c>
      <c r="F69" s="31">
        <v>133</v>
      </c>
      <c r="G69" s="31">
        <v>1986</v>
      </c>
      <c r="H69" s="32">
        <v>7.923611111111112E-4</v>
      </c>
      <c r="I69" s="32">
        <v>8.0891203703703713E-4</v>
      </c>
      <c r="J69" s="32">
        <v>8.0462962962962964E-4</v>
      </c>
      <c r="K69" s="32">
        <v>8.1840277777777781E-4</v>
      </c>
      <c r="L69" s="32">
        <v>7.9652777777777784E-4</v>
      </c>
      <c r="M69" s="32">
        <f t="shared" si="4"/>
        <v>4.0208333333333337E-3</v>
      </c>
      <c r="N69" s="47">
        <v>8</v>
      </c>
      <c r="O69" s="31"/>
    </row>
    <row r="70" spans="1:15">
      <c r="A70" s="31">
        <v>4</v>
      </c>
      <c r="B70" s="31" t="s">
        <v>123</v>
      </c>
      <c r="C70" s="31" t="s">
        <v>124</v>
      </c>
      <c r="D70" s="31"/>
      <c r="E70" s="31" t="s">
        <v>94</v>
      </c>
      <c r="F70" s="31">
        <v>123</v>
      </c>
      <c r="G70" s="31">
        <v>1989</v>
      </c>
      <c r="H70" s="32">
        <v>8.1516203703703698E-4</v>
      </c>
      <c r="I70" s="32">
        <v>8.1157407407407404E-4</v>
      </c>
      <c r="J70" s="32">
        <v>8.1875000000000003E-4</v>
      </c>
      <c r="K70" s="32">
        <v>8.3333333333333339E-4</v>
      </c>
      <c r="L70" s="32">
        <v>8.3553240740740734E-4</v>
      </c>
      <c r="M70" s="32">
        <f t="shared" si="4"/>
        <v>4.1143518518518517E-3</v>
      </c>
      <c r="N70" s="47">
        <v>7</v>
      </c>
      <c r="O70" s="31"/>
    </row>
    <row r="71" spans="1:15">
      <c r="A71" s="31">
        <v>5</v>
      </c>
      <c r="B71" s="31" t="s">
        <v>117</v>
      </c>
      <c r="C71" s="31" t="s">
        <v>118</v>
      </c>
      <c r="D71" s="31"/>
      <c r="E71" s="31" t="s">
        <v>94</v>
      </c>
      <c r="F71" s="31">
        <v>119</v>
      </c>
      <c r="G71" s="31">
        <v>1983</v>
      </c>
      <c r="H71" s="32">
        <v>8.1319444444444451E-4</v>
      </c>
      <c r="I71" s="32">
        <v>8.1180555555555563E-4</v>
      </c>
      <c r="J71" s="32">
        <v>8.3587962962962956E-4</v>
      </c>
      <c r="K71" s="32">
        <v>8.2812499999999987E-4</v>
      </c>
      <c r="L71" s="32">
        <v>8.261574074074074E-4</v>
      </c>
      <c r="M71" s="32">
        <f t="shared" si="4"/>
        <v>4.115162037037037E-3</v>
      </c>
      <c r="N71" s="47">
        <v>6</v>
      </c>
      <c r="O71" s="31"/>
    </row>
    <row r="72" spans="1:15">
      <c r="A72" s="31">
        <v>6</v>
      </c>
      <c r="B72" s="31" t="s">
        <v>95</v>
      </c>
      <c r="C72" s="31" t="s">
        <v>96</v>
      </c>
      <c r="D72" s="31"/>
      <c r="E72" s="31" t="s">
        <v>94</v>
      </c>
      <c r="F72" s="31">
        <v>108</v>
      </c>
      <c r="G72" s="31">
        <v>1988</v>
      </c>
      <c r="H72" s="32">
        <v>8.0381944444444435E-4</v>
      </c>
      <c r="I72" s="32">
        <v>8.1562500000000005E-4</v>
      </c>
      <c r="J72" s="32">
        <v>8.2361111111111101E-4</v>
      </c>
      <c r="K72" s="32">
        <v>8.4340277777777766E-4</v>
      </c>
      <c r="L72" s="32">
        <v>8.4849537037037044E-4</v>
      </c>
      <c r="M72" s="32">
        <f t="shared" si="4"/>
        <v>4.1349537037037032E-3</v>
      </c>
      <c r="N72" s="47">
        <v>5</v>
      </c>
      <c r="O72" s="31"/>
    </row>
    <row r="73" spans="1:15">
      <c r="A73" s="31">
        <v>7</v>
      </c>
      <c r="B73" s="31" t="s">
        <v>129</v>
      </c>
      <c r="C73" s="31" t="s">
        <v>126</v>
      </c>
      <c r="D73" s="31"/>
      <c r="E73" s="31" t="s">
        <v>94</v>
      </c>
      <c r="F73" s="31">
        <v>126</v>
      </c>
      <c r="G73" s="31">
        <v>1989</v>
      </c>
      <c r="H73" s="32">
        <v>8.752314814814815E-4</v>
      </c>
      <c r="I73" s="32">
        <v>8.8136574074074072E-4</v>
      </c>
      <c r="J73" s="32">
        <v>8.9791666666666665E-4</v>
      </c>
      <c r="K73" s="32">
        <v>9.1990740740740737E-4</v>
      </c>
      <c r="L73" s="32">
        <v>9.1527777777777788E-4</v>
      </c>
      <c r="M73" s="32">
        <f t="shared" si="4"/>
        <v>4.4896990740740748E-3</v>
      </c>
      <c r="N73" s="47">
        <v>4</v>
      </c>
      <c r="O73" s="31"/>
    </row>
    <row r="74" spans="1:15">
      <c r="A74" s="31">
        <v>8</v>
      </c>
      <c r="B74" s="31" t="s">
        <v>127</v>
      </c>
      <c r="C74" s="31" t="s">
        <v>128</v>
      </c>
      <c r="D74" s="31"/>
      <c r="E74" s="31" t="s">
        <v>94</v>
      </c>
      <c r="F74" s="31">
        <v>125</v>
      </c>
      <c r="G74" s="31">
        <v>1986</v>
      </c>
      <c r="H74" s="32">
        <v>8.9988425925925924E-4</v>
      </c>
      <c r="I74" s="32">
        <v>9.1030092592592595E-4</v>
      </c>
      <c r="J74" s="32">
        <v>9.2303240740740746E-4</v>
      </c>
      <c r="K74" s="32">
        <v>9.2962962962962964E-4</v>
      </c>
      <c r="L74" s="32">
        <v>9.3229166666666666E-4</v>
      </c>
      <c r="M74" s="32">
        <f t="shared" si="4"/>
        <v>4.5951388888888891E-3</v>
      </c>
      <c r="N74" s="47">
        <v>3</v>
      </c>
      <c r="O74" s="31"/>
    </row>
    <row r="75" spans="1:15">
      <c r="A75" s="31">
        <v>9</v>
      </c>
      <c r="B75" s="31" t="s">
        <v>116</v>
      </c>
      <c r="C75" s="31" t="s">
        <v>32</v>
      </c>
      <c r="D75" s="31"/>
      <c r="E75" s="31" t="s">
        <v>94</v>
      </c>
      <c r="F75" s="31">
        <v>118</v>
      </c>
      <c r="G75" s="31">
        <v>1977</v>
      </c>
      <c r="H75" s="32">
        <v>8.9722222222222232E-4</v>
      </c>
      <c r="I75" s="32">
        <v>9.1527777777777788E-4</v>
      </c>
      <c r="J75" s="32">
        <v>9.3379629629629628E-4</v>
      </c>
      <c r="K75" s="32">
        <v>9.358796296296295E-4</v>
      </c>
      <c r="L75" s="32">
        <v>9.3275462962962962E-4</v>
      </c>
      <c r="M75" s="32">
        <f t="shared" si="4"/>
        <v>4.6149305555555553E-3</v>
      </c>
      <c r="N75" s="47">
        <v>2</v>
      </c>
      <c r="O75" s="31"/>
    </row>
    <row r="76" spans="1:15">
      <c r="A76" s="31">
        <v>10</v>
      </c>
      <c r="B76" s="31" t="s">
        <v>136</v>
      </c>
      <c r="C76" s="31" t="s">
        <v>137</v>
      </c>
      <c r="D76" s="31"/>
      <c r="E76" s="31" t="s">
        <v>94</v>
      </c>
      <c r="F76" s="31">
        <v>130</v>
      </c>
      <c r="G76" s="31">
        <v>1975</v>
      </c>
      <c r="H76" s="32">
        <v>9.930555555555554E-4</v>
      </c>
      <c r="I76" s="32">
        <v>1.0128472222222221E-3</v>
      </c>
      <c r="J76" s="32">
        <v>9.9988425925925917E-4</v>
      </c>
      <c r="K76" s="32">
        <v>9.762731481481481E-4</v>
      </c>
      <c r="L76" s="32">
        <v>9.8576388888888889E-4</v>
      </c>
      <c r="M76" s="32">
        <f t="shared" si="4"/>
        <v>4.9678240740740742E-3</v>
      </c>
      <c r="N76" s="47">
        <v>1</v>
      </c>
      <c r="O76" s="31"/>
    </row>
    <row r="77" spans="1:15" s="2" customFormat="1">
      <c r="B77" s="77" t="s">
        <v>158</v>
      </c>
      <c r="H77" s="3"/>
      <c r="I77" s="3"/>
      <c r="J77" s="3"/>
      <c r="K77" s="3"/>
      <c r="L77" s="3"/>
      <c r="M77" s="3"/>
      <c r="N77" s="43"/>
    </row>
    <row r="78" spans="1:15">
      <c r="A78" s="31">
        <v>1</v>
      </c>
      <c r="B78" s="31" t="s">
        <v>90</v>
      </c>
      <c r="C78" s="31" t="s">
        <v>91</v>
      </c>
      <c r="D78" s="31"/>
      <c r="E78" s="31" t="s">
        <v>89</v>
      </c>
      <c r="F78" s="31">
        <v>106</v>
      </c>
      <c r="G78" s="31">
        <v>1969</v>
      </c>
      <c r="H78" s="32">
        <v>8.0335648148148161E-4</v>
      </c>
      <c r="I78" s="32">
        <v>8.0590277777777778E-4</v>
      </c>
      <c r="J78" s="32">
        <v>8.0462962962962964E-4</v>
      </c>
      <c r="K78" s="32">
        <v>8.2175925925925917E-4</v>
      </c>
      <c r="L78" s="32">
        <v>8.3854166666666669E-4</v>
      </c>
      <c r="M78" s="32">
        <f t="shared" ref="M78:M84" si="5">SUM(H78:L78)</f>
        <v>4.0741898148148152E-3</v>
      </c>
      <c r="N78" s="47">
        <v>7</v>
      </c>
      <c r="O78" s="31"/>
    </row>
    <row r="79" spans="1:15">
      <c r="A79" s="31">
        <v>2</v>
      </c>
      <c r="B79" s="31" t="s">
        <v>125</v>
      </c>
      <c r="C79" s="31" t="s">
        <v>126</v>
      </c>
      <c r="D79" s="31"/>
      <c r="E79" s="31" t="s">
        <v>89</v>
      </c>
      <c r="F79" s="31">
        <v>124</v>
      </c>
      <c r="G79" s="31">
        <v>1972</v>
      </c>
      <c r="H79" s="32">
        <v>8.5115740740740735E-4</v>
      </c>
      <c r="I79" s="32">
        <v>8.706018518518519E-4</v>
      </c>
      <c r="J79" s="32">
        <v>8.8032407407407417E-4</v>
      </c>
      <c r="K79" s="32">
        <v>8.9363425925925927E-4</v>
      </c>
      <c r="L79" s="32">
        <v>8.6944444444444439E-4</v>
      </c>
      <c r="M79" s="32">
        <f t="shared" si="5"/>
        <v>4.3651620370370372E-3</v>
      </c>
      <c r="N79" s="47">
        <v>6</v>
      </c>
      <c r="O79" s="31"/>
    </row>
    <row r="80" spans="1:15">
      <c r="A80" s="31">
        <v>3</v>
      </c>
      <c r="B80" s="31" t="s">
        <v>102</v>
      </c>
      <c r="C80" s="31" t="s">
        <v>100</v>
      </c>
      <c r="D80" s="31"/>
      <c r="E80" s="31" t="s">
        <v>89</v>
      </c>
      <c r="F80" s="31">
        <v>112</v>
      </c>
      <c r="G80" s="31">
        <v>1972</v>
      </c>
      <c r="H80" s="32">
        <v>8.6874999999999984E-4</v>
      </c>
      <c r="I80" s="32">
        <v>8.821759259259259E-4</v>
      </c>
      <c r="J80" s="32">
        <v>8.9594907407407407E-4</v>
      </c>
      <c r="K80" s="32">
        <v>8.8587962962962969E-4</v>
      </c>
      <c r="L80" s="32">
        <v>8.9942129629629649E-4</v>
      </c>
      <c r="M80" s="32">
        <f t="shared" si="5"/>
        <v>4.4321759259259262E-3</v>
      </c>
      <c r="N80" s="47">
        <v>5</v>
      </c>
      <c r="O80" s="31"/>
    </row>
    <row r="81" spans="1:15">
      <c r="A81" s="31">
        <v>4</v>
      </c>
      <c r="B81" s="31" t="s">
        <v>98</v>
      </c>
      <c r="C81" s="31" t="s">
        <v>81</v>
      </c>
      <c r="D81" s="31"/>
      <c r="E81" s="31" t="s">
        <v>89</v>
      </c>
      <c r="F81" s="31">
        <v>110</v>
      </c>
      <c r="G81" s="31">
        <v>1969</v>
      </c>
      <c r="H81" s="32">
        <v>8.9895833333333332E-4</v>
      </c>
      <c r="I81" s="32">
        <v>9.0289351851851858E-4</v>
      </c>
      <c r="J81" s="32">
        <v>9.3113425925925926E-4</v>
      </c>
      <c r="K81" s="32">
        <v>9.1747685185185172E-4</v>
      </c>
      <c r="L81" s="32">
        <v>9.231481481481482E-4</v>
      </c>
      <c r="M81" s="32">
        <f t="shared" si="5"/>
        <v>4.5736111111111108E-3</v>
      </c>
      <c r="N81" s="47">
        <v>4</v>
      </c>
      <c r="O81" s="31"/>
    </row>
    <row r="82" spans="1:15">
      <c r="A82" s="31">
        <v>5</v>
      </c>
      <c r="B82" s="31" t="s">
        <v>143</v>
      </c>
      <c r="C82" s="31" t="s">
        <v>144</v>
      </c>
      <c r="D82" s="31"/>
      <c r="E82" s="31" t="s">
        <v>89</v>
      </c>
      <c r="F82" s="31">
        <v>134</v>
      </c>
      <c r="G82" s="31">
        <v>1966</v>
      </c>
      <c r="H82" s="32">
        <v>9.0995370370370373E-4</v>
      </c>
      <c r="I82" s="32">
        <v>9.3599537037037045E-4</v>
      </c>
      <c r="J82" s="32">
        <v>9.3506944444444453E-4</v>
      </c>
      <c r="K82" s="32">
        <v>9.2337962962962979E-4</v>
      </c>
      <c r="L82" s="32">
        <v>9.0821759259259274E-4</v>
      </c>
      <c r="M82" s="32">
        <f t="shared" si="5"/>
        <v>4.6126157407407409E-3</v>
      </c>
      <c r="N82" s="47">
        <v>3</v>
      </c>
      <c r="O82" s="31"/>
    </row>
    <row r="83" spans="1:15">
      <c r="A83" s="31">
        <v>6</v>
      </c>
      <c r="B83" s="31" t="s">
        <v>97</v>
      </c>
      <c r="C83" s="31" t="s">
        <v>32</v>
      </c>
      <c r="D83" s="31"/>
      <c r="E83" s="31" t="s">
        <v>89</v>
      </c>
      <c r="F83" s="31">
        <v>109</v>
      </c>
      <c r="G83" s="31">
        <v>1971</v>
      </c>
      <c r="H83" s="32">
        <v>9.3043981481481493E-4</v>
      </c>
      <c r="I83" s="32">
        <v>9.0520833333333339E-4</v>
      </c>
      <c r="J83" s="32">
        <v>9.4733796296296309E-4</v>
      </c>
      <c r="K83" s="32">
        <v>9.5196759259259269E-4</v>
      </c>
      <c r="L83" s="32">
        <v>9.6817129629629629E-4</v>
      </c>
      <c r="M83" s="32">
        <f t="shared" si="5"/>
        <v>4.7031250000000007E-3</v>
      </c>
      <c r="N83" s="47">
        <v>2</v>
      </c>
      <c r="O83" s="31"/>
    </row>
    <row r="84" spans="1:15">
      <c r="A84" s="31">
        <v>7</v>
      </c>
      <c r="B84" s="31" t="s">
        <v>88</v>
      </c>
      <c r="C84" s="31"/>
      <c r="D84" s="31"/>
      <c r="E84" s="31" t="s">
        <v>89</v>
      </c>
      <c r="F84" s="31">
        <v>105</v>
      </c>
      <c r="G84" s="31">
        <v>1970</v>
      </c>
      <c r="H84" s="32">
        <v>9.3842592592592589E-4</v>
      </c>
      <c r="I84" s="32">
        <v>9.3773148148148155E-4</v>
      </c>
      <c r="J84" s="32">
        <v>9.3344907407407406E-4</v>
      </c>
      <c r="K84" s="32">
        <v>9.4664351851851854E-4</v>
      </c>
      <c r="L84" s="32">
        <v>9.5868055555555561E-4</v>
      </c>
      <c r="M84" s="32">
        <f t="shared" si="5"/>
        <v>4.7149305555555555E-3</v>
      </c>
      <c r="N84" s="47">
        <v>1</v>
      </c>
      <c r="O84" s="31"/>
    </row>
    <row r="85" spans="1:15" s="2" customFormat="1">
      <c r="B85" s="77" t="s">
        <v>159</v>
      </c>
      <c r="H85" s="3"/>
      <c r="I85" s="3"/>
      <c r="J85" s="3"/>
      <c r="K85" s="3"/>
      <c r="L85" s="3"/>
      <c r="M85" s="3"/>
      <c r="N85" s="43"/>
    </row>
    <row r="86" spans="1:15">
      <c r="A86" s="31">
        <v>1</v>
      </c>
      <c r="B86" s="31" t="s">
        <v>113</v>
      </c>
      <c r="C86" s="31" t="s">
        <v>114</v>
      </c>
      <c r="D86" s="31" t="s">
        <v>115</v>
      </c>
      <c r="E86" s="31" t="s">
        <v>105</v>
      </c>
      <c r="F86" s="31">
        <v>117</v>
      </c>
      <c r="G86" s="31">
        <v>1961</v>
      </c>
      <c r="H86" s="32">
        <v>8.6469907407407415E-4</v>
      </c>
      <c r="I86" s="32">
        <v>8.4826388888888885E-4</v>
      </c>
      <c r="J86" s="32">
        <v>8.5740740740740732E-4</v>
      </c>
      <c r="K86" s="32">
        <v>8.4618055555555542E-4</v>
      </c>
      <c r="L86" s="32">
        <v>8.512731481481482E-4</v>
      </c>
      <c r="M86" s="32">
        <f>SUM(H86:L86)</f>
        <v>4.2678240740740741E-3</v>
      </c>
      <c r="N86" s="47">
        <v>4</v>
      </c>
      <c r="O86" s="31"/>
    </row>
    <row r="87" spans="1:15">
      <c r="A87" s="31">
        <v>2</v>
      </c>
      <c r="B87" s="31" t="s">
        <v>139</v>
      </c>
      <c r="C87" s="31" t="s">
        <v>140</v>
      </c>
      <c r="D87" s="31" t="s">
        <v>84</v>
      </c>
      <c r="E87" s="31" t="s">
        <v>105</v>
      </c>
      <c r="F87" s="31">
        <v>132</v>
      </c>
      <c r="G87" s="31">
        <v>1962</v>
      </c>
      <c r="H87" s="32">
        <v>8.611111111111111E-4</v>
      </c>
      <c r="I87" s="32">
        <v>8.8194444444444442E-4</v>
      </c>
      <c r="J87" s="32">
        <v>8.7731481481481482E-4</v>
      </c>
      <c r="K87" s="32">
        <v>9.0960648148148162E-4</v>
      </c>
      <c r="L87" s="32">
        <v>8.7303240740740733E-4</v>
      </c>
      <c r="M87" s="32">
        <f>SUM(H87:L87)</f>
        <v>4.4030092592592593E-3</v>
      </c>
      <c r="N87" s="47">
        <v>3</v>
      </c>
      <c r="O87" s="31"/>
    </row>
    <row r="88" spans="1:15">
      <c r="A88" s="31">
        <v>3</v>
      </c>
      <c r="B88" s="31" t="s">
        <v>103</v>
      </c>
      <c r="C88" s="31" t="s">
        <v>104</v>
      </c>
      <c r="D88" s="31" t="s">
        <v>87</v>
      </c>
      <c r="E88" s="31" t="s">
        <v>105</v>
      </c>
      <c r="F88" s="31">
        <v>113</v>
      </c>
      <c r="G88" s="31">
        <v>1956</v>
      </c>
      <c r="H88" s="32">
        <v>8.8379629629629626E-4</v>
      </c>
      <c r="I88" s="32">
        <v>8.9675925925925915E-4</v>
      </c>
      <c r="J88" s="32">
        <v>9.0509259259259243E-4</v>
      </c>
      <c r="K88" s="32">
        <v>9.2199074074074069E-4</v>
      </c>
      <c r="L88" s="32">
        <v>9.2025462962962948E-4</v>
      </c>
      <c r="M88" s="32">
        <f>SUM(H88:L88)</f>
        <v>4.5278935185185179E-3</v>
      </c>
      <c r="N88" s="47">
        <v>2</v>
      </c>
      <c r="O88" s="31"/>
    </row>
    <row r="89" spans="1:15">
      <c r="A89" s="31">
        <v>4</v>
      </c>
      <c r="B89" s="31" t="s">
        <v>134</v>
      </c>
      <c r="C89" s="31" t="s">
        <v>135</v>
      </c>
      <c r="D89" s="31"/>
      <c r="E89" s="31" t="s">
        <v>105</v>
      </c>
      <c r="F89" s="31">
        <v>129</v>
      </c>
      <c r="G89" s="31">
        <v>1961</v>
      </c>
      <c r="H89" s="32">
        <v>8.8379629629629626E-4</v>
      </c>
      <c r="I89" s="32">
        <v>8.9745370370370369E-4</v>
      </c>
      <c r="J89" s="32">
        <v>9.2870370370370372E-4</v>
      </c>
      <c r="K89" s="32">
        <v>9.2430555555555549E-4</v>
      </c>
      <c r="L89" s="32">
        <v>9.1145833333333324E-4</v>
      </c>
      <c r="M89" s="32">
        <f>SUM(H89:L89)</f>
        <v>4.5457175925925925E-3</v>
      </c>
      <c r="N89" s="47">
        <v>1</v>
      </c>
      <c r="O89" s="31"/>
    </row>
    <row r="90" spans="1:15" s="2" customFormat="1">
      <c r="B90" s="77" t="s">
        <v>160</v>
      </c>
      <c r="H90" s="3"/>
      <c r="I90" s="3"/>
      <c r="J90" s="3"/>
      <c r="K90" s="3"/>
      <c r="L90" s="3"/>
      <c r="M90" s="3"/>
      <c r="N90" s="43"/>
    </row>
    <row r="91" spans="1:15">
      <c r="A91" s="31">
        <v>1</v>
      </c>
      <c r="B91" s="31" t="s">
        <v>85</v>
      </c>
      <c r="C91" s="31" t="s">
        <v>86</v>
      </c>
      <c r="D91" s="31" t="s">
        <v>87</v>
      </c>
      <c r="E91" s="31" t="s">
        <v>79</v>
      </c>
      <c r="F91" s="31">
        <v>104</v>
      </c>
      <c r="G91" s="31">
        <v>1947</v>
      </c>
      <c r="H91" s="32">
        <v>9.0520833333333339E-4</v>
      </c>
      <c r="I91" s="32">
        <v>9.418981481481482E-4</v>
      </c>
      <c r="J91" s="32">
        <v>9.2893518518518531E-4</v>
      </c>
      <c r="K91" s="32">
        <v>9.5335648148148157E-4</v>
      </c>
      <c r="L91" s="32">
        <v>9.7662037037037053E-4</v>
      </c>
      <c r="M91" s="32">
        <f>SUM(H91:L91)</f>
        <v>4.7060185185185191E-3</v>
      </c>
      <c r="N91" s="47">
        <v>5</v>
      </c>
      <c r="O91" s="31"/>
    </row>
    <row r="92" spans="1:15">
      <c r="A92" s="31">
        <v>2</v>
      </c>
      <c r="B92" s="31" t="s">
        <v>122</v>
      </c>
      <c r="C92" s="31" t="s">
        <v>32</v>
      </c>
      <c r="D92" s="31"/>
      <c r="E92" s="31" t="s">
        <v>79</v>
      </c>
      <c r="F92" s="31">
        <v>122</v>
      </c>
      <c r="G92" s="31">
        <v>1952</v>
      </c>
      <c r="H92" s="32">
        <v>9.4004629629629614E-4</v>
      </c>
      <c r="I92" s="32">
        <v>9.6342592592592584E-4</v>
      </c>
      <c r="J92" s="32">
        <v>9.6307870370370373E-4</v>
      </c>
      <c r="K92" s="32">
        <v>9.6342592592592584E-4</v>
      </c>
      <c r="L92" s="32">
        <v>9.4733796296296309E-4</v>
      </c>
      <c r="M92" s="32">
        <f>SUM(H92:L92)</f>
        <v>4.7773148148148141E-3</v>
      </c>
      <c r="N92" s="47">
        <v>4</v>
      </c>
      <c r="O92" s="31"/>
    </row>
    <row r="93" spans="1:15">
      <c r="A93" s="31">
        <v>3</v>
      </c>
      <c r="B93" s="31" t="s">
        <v>82</v>
      </c>
      <c r="C93" s="31" t="s">
        <v>83</v>
      </c>
      <c r="D93" s="31" t="s">
        <v>84</v>
      </c>
      <c r="E93" s="31" t="s">
        <v>79</v>
      </c>
      <c r="F93" s="31">
        <v>103</v>
      </c>
      <c r="G93" s="31">
        <v>1951</v>
      </c>
      <c r="H93" s="32">
        <v>9.6643518518518519E-4</v>
      </c>
      <c r="I93" s="32">
        <v>9.5381944444444431E-4</v>
      </c>
      <c r="J93" s="32">
        <v>9.7905092592592597E-4</v>
      </c>
      <c r="K93" s="32">
        <v>1.0034722222222222E-3</v>
      </c>
      <c r="L93" s="32">
        <v>9.9131944444444441E-4</v>
      </c>
      <c r="M93" s="32">
        <f>SUM(H93:L93)</f>
        <v>4.8940972222222216E-3</v>
      </c>
      <c r="N93" s="47">
        <v>3</v>
      </c>
      <c r="O93" s="31"/>
    </row>
    <row r="94" spans="1:15">
      <c r="A94" s="31">
        <v>4</v>
      </c>
      <c r="B94" s="31" t="s">
        <v>77</v>
      </c>
      <c r="C94" s="31" t="s">
        <v>78</v>
      </c>
      <c r="D94" s="31"/>
      <c r="E94" s="31" t="s">
        <v>79</v>
      </c>
      <c r="F94" s="31">
        <v>101</v>
      </c>
      <c r="G94" s="31">
        <v>1946</v>
      </c>
      <c r="H94" s="32">
        <v>1.0084490740740742E-3</v>
      </c>
      <c r="I94" s="32">
        <v>1.0435185185185185E-3</v>
      </c>
      <c r="J94" s="32">
        <v>1.0362268518518518E-3</v>
      </c>
      <c r="K94" s="32">
        <v>1.0597222222222221E-3</v>
      </c>
      <c r="L94" s="32">
        <v>1.0327546296296298E-3</v>
      </c>
      <c r="M94" s="32">
        <f>SUM(H94:L94)</f>
        <v>5.1806712962962969E-3</v>
      </c>
      <c r="N94" s="47">
        <v>2</v>
      </c>
      <c r="O94" s="31"/>
    </row>
    <row r="95" spans="1:15">
      <c r="A95" s="31">
        <v>5</v>
      </c>
      <c r="B95" s="31" t="s">
        <v>80</v>
      </c>
      <c r="C95" s="31" t="s">
        <v>81</v>
      </c>
      <c r="D95" s="31"/>
      <c r="E95" s="31" t="s">
        <v>79</v>
      </c>
      <c r="F95" s="31">
        <v>102</v>
      </c>
      <c r="G95" s="31">
        <v>1947</v>
      </c>
      <c r="H95" s="32">
        <v>1.0252314814814813E-3</v>
      </c>
      <c r="I95" s="32">
        <v>1.1476851851851852E-3</v>
      </c>
      <c r="J95" s="32">
        <v>1.0186342592592593E-3</v>
      </c>
      <c r="K95" s="32">
        <v>1.0620370370370369E-3</v>
      </c>
      <c r="L95" s="32">
        <v>1.0468749999999998E-3</v>
      </c>
      <c r="M95" s="32">
        <f>SUM(H95:L95)</f>
        <v>5.3004629629629626E-3</v>
      </c>
      <c r="N95" s="47">
        <v>1</v>
      </c>
      <c r="O95" s="31"/>
    </row>
    <row r="96" spans="1:15" s="2" customFormat="1">
      <c r="A96" s="33"/>
      <c r="B96" s="77" t="s">
        <v>161</v>
      </c>
      <c r="H96" s="3"/>
      <c r="I96" s="3"/>
      <c r="J96" s="3"/>
      <c r="K96" s="3"/>
      <c r="L96" s="3"/>
      <c r="M96" s="3"/>
      <c r="N96" s="43"/>
    </row>
    <row r="97" spans="1:15">
      <c r="A97" s="31">
        <v>1</v>
      </c>
      <c r="B97" s="31" t="s">
        <v>132</v>
      </c>
      <c r="C97" s="31" t="s">
        <v>133</v>
      </c>
      <c r="D97" s="31"/>
      <c r="E97" s="31" t="s">
        <v>101</v>
      </c>
      <c r="F97" s="31">
        <v>128</v>
      </c>
      <c r="G97" s="31">
        <v>1995</v>
      </c>
      <c r="H97" s="32">
        <v>7.8993055555555555E-4</v>
      </c>
      <c r="I97" s="32">
        <v>8.0196759259259273E-4</v>
      </c>
      <c r="J97" s="32">
        <v>8.114583333333333E-4</v>
      </c>
      <c r="K97" s="32">
        <v>8.1064814814814812E-4</v>
      </c>
      <c r="L97" s="32">
        <v>7.9166666666666676E-4</v>
      </c>
      <c r="M97" s="32">
        <f>SUM(H97:L97)</f>
        <v>4.0056712962962962E-3</v>
      </c>
      <c r="N97" s="47">
        <v>5</v>
      </c>
      <c r="O97" s="31"/>
    </row>
    <row r="98" spans="1:15">
      <c r="A98" s="31">
        <v>2</v>
      </c>
      <c r="B98" s="31" t="s">
        <v>106</v>
      </c>
      <c r="C98" s="31" t="s">
        <v>32</v>
      </c>
      <c r="D98" s="31" t="s">
        <v>84</v>
      </c>
      <c r="E98" s="31" t="s">
        <v>101</v>
      </c>
      <c r="F98" s="31">
        <v>114</v>
      </c>
      <c r="G98" s="31">
        <v>1995</v>
      </c>
      <c r="H98" s="32">
        <v>7.9652777777777784E-4</v>
      </c>
      <c r="I98" s="32">
        <v>8.068287037037037E-4</v>
      </c>
      <c r="J98" s="32">
        <v>8.0775462962962962E-4</v>
      </c>
      <c r="K98" s="32">
        <v>7.9687499999999995E-4</v>
      </c>
      <c r="L98" s="32">
        <v>8.0057870370370363E-4</v>
      </c>
      <c r="M98" s="32">
        <f>SUM(H98:L98)</f>
        <v>4.0085648148148146E-3</v>
      </c>
      <c r="N98" s="47">
        <v>4</v>
      </c>
      <c r="O98" s="31"/>
    </row>
    <row r="99" spans="1:15">
      <c r="A99" s="31">
        <v>3</v>
      </c>
      <c r="B99" s="31" t="s">
        <v>107</v>
      </c>
      <c r="C99" s="31" t="s">
        <v>108</v>
      </c>
      <c r="D99" s="31" t="s">
        <v>84</v>
      </c>
      <c r="E99" s="31" t="s">
        <v>101</v>
      </c>
      <c r="F99" s="31">
        <v>115</v>
      </c>
      <c r="G99" s="31">
        <v>1995</v>
      </c>
      <c r="H99" s="32">
        <v>8.2858796296296294E-4</v>
      </c>
      <c r="I99" s="32">
        <v>8.2928240740740738E-4</v>
      </c>
      <c r="J99" s="32">
        <v>8.5104166666666672E-4</v>
      </c>
      <c r="K99" s="32">
        <v>8.6226851851851861E-4</v>
      </c>
      <c r="L99" s="32">
        <v>8.7430555555555558E-4</v>
      </c>
      <c r="M99" s="32">
        <f>SUM(H99:L99)</f>
        <v>4.2454861111111113E-3</v>
      </c>
      <c r="N99" s="47">
        <v>3</v>
      </c>
      <c r="O99" s="31"/>
    </row>
    <row r="100" spans="1:15">
      <c r="A100" s="31">
        <v>4</v>
      </c>
      <c r="B100" s="31" t="s">
        <v>99</v>
      </c>
      <c r="C100" s="31" t="s">
        <v>100</v>
      </c>
      <c r="D100" s="31"/>
      <c r="E100" s="31" t="s">
        <v>101</v>
      </c>
      <c r="F100" s="31">
        <v>111</v>
      </c>
      <c r="G100" s="31">
        <v>1995</v>
      </c>
      <c r="H100" s="32">
        <v>8.5162037037037031E-4</v>
      </c>
      <c r="I100" s="32">
        <v>8.6087962962962973E-4</v>
      </c>
      <c r="J100" s="32">
        <v>8.6226851851851861E-4</v>
      </c>
      <c r="K100" s="32">
        <v>8.6932870370370376E-4</v>
      </c>
      <c r="L100" s="32">
        <v>8.7511574074074065E-4</v>
      </c>
      <c r="M100" s="32">
        <f>SUM(H100:L100)</f>
        <v>4.3192129629629631E-3</v>
      </c>
      <c r="N100" s="47">
        <v>2</v>
      </c>
      <c r="O100" s="31"/>
    </row>
    <row r="101" spans="1:15">
      <c r="A101" s="31">
        <v>5</v>
      </c>
      <c r="B101" s="31" t="s">
        <v>121</v>
      </c>
      <c r="C101" s="31" t="s">
        <v>120</v>
      </c>
      <c r="D101" s="31"/>
      <c r="E101" s="31" t="s">
        <v>101</v>
      </c>
      <c r="F101" s="31">
        <v>121</v>
      </c>
      <c r="G101" s="31">
        <v>1994</v>
      </c>
      <c r="H101" s="32">
        <v>8.6053240740740751E-4</v>
      </c>
      <c r="I101" s="32">
        <v>8.6087962962962973E-4</v>
      </c>
      <c r="J101" s="32">
        <v>8.8530092592592577E-4</v>
      </c>
      <c r="K101" s="32">
        <v>8.9629629629629619E-4</v>
      </c>
      <c r="L101" s="32">
        <v>8.9490740740740731E-4</v>
      </c>
      <c r="M101" s="32">
        <f>SUM(H101:L101)</f>
        <v>4.3979166666666663E-3</v>
      </c>
      <c r="N101" s="47">
        <v>1</v>
      </c>
      <c r="O101" s="31"/>
    </row>
    <row r="102" spans="1:15">
      <c r="A102" s="33"/>
    </row>
    <row r="104" spans="1:15">
      <c r="A104" s="2"/>
    </row>
  </sheetData>
  <sortState ref="A64:O66">
    <sortCondition ref="M64:M66"/>
  </sortState>
  <mergeCells count="17">
    <mergeCell ref="E13:E14"/>
    <mergeCell ref="F13:F14"/>
    <mergeCell ref="D13:D14"/>
    <mergeCell ref="C13:C14"/>
    <mergeCell ref="B13:B14"/>
    <mergeCell ref="A1:O1"/>
    <mergeCell ref="A2:O2"/>
    <mergeCell ref="A5:O5"/>
    <mergeCell ref="A4:O4"/>
    <mergeCell ref="A3:O3"/>
    <mergeCell ref="M13:M14"/>
    <mergeCell ref="N13:N14"/>
    <mergeCell ref="H13:L13"/>
    <mergeCell ref="O13:O14"/>
    <mergeCell ref="A13:A14"/>
    <mergeCell ref="G13:G14"/>
    <mergeCell ref="D11:H11"/>
  </mergeCells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дамир</dc:creator>
  <cp:lastModifiedBy>дамир</cp:lastModifiedBy>
  <cp:lastPrinted>2013-09-19T04:50:34Z</cp:lastPrinted>
  <dcterms:created xsi:type="dcterms:W3CDTF">2012-03-29T22:56:03Z</dcterms:created>
  <dcterms:modified xsi:type="dcterms:W3CDTF">2013-09-19T04:50:40Z</dcterms:modified>
</cp:coreProperties>
</file>