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utex\YandexDisk\Arta\#-Соревнования\ФЛРД 2024\"/>
    </mc:Choice>
  </mc:AlternateContent>
  <xr:revisionPtr revIDLastSave="0" documentId="13_ncr:1_{803CA93D-83BD-477D-9900-B25076BB2869}" xr6:coauthVersionLast="47" xr6:coauthVersionMax="47" xr10:uidLastSave="{00000000-0000-0000-0000-000000000000}"/>
  <bookViews>
    <workbookView xWindow="3120" yWindow="1095" windowWidth="13305" windowHeight="15105" tabRatio="401" xr2:uid="{00000000-000D-0000-FFFF-FFFF00000000}"/>
  </bookViews>
  <sheets>
    <sheet name="ПРОТОКОЛ" sheetId="2" r:id="rId1"/>
    <sheet name="РЕЙТИНГ" sheetId="3" r:id="rId2"/>
  </sheets>
  <definedNames>
    <definedName name="_xlnm.Print_Area" localSheetId="0">ПРОТОКОЛ!$A$1:$K$36</definedName>
    <definedName name="_xlnm.Print_Area" localSheetId="1">РЕЙТИНГ!$B$1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3" i="3" l="1"/>
  <c r="L13" i="3"/>
  <c r="J33" i="2"/>
  <c r="J25" i="2"/>
  <c r="L9" i="3" l="1"/>
  <c r="W9" i="3"/>
  <c r="L7" i="3"/>
  <c r="L10" i="3"/>
  <c r="L8" i="3"/>
  <c r="L12" i="3"/>
  <c r="L11" i="3"/>
  <c r="J17" i="2"/>
  <c r="W11" i="3" l="1"/>
  <c r="W12" i="3"/>
  <c r="W8" i="3"/>
  <c r="W10" i="3"/>
  <c r="W7" i="3"/>
  <c r="J21" i="2" l="1"/>
  <c r="J29" i="2"/>
  <c r="J13" i="2"/>
  <c r="J9" i="2"/>
</calcChain>
</file>

<file path=xl/sharedStrings.xml><?xml version="1.0" encoding="utf-8"?>
<sst xmlns="http://schemas.openxmlformats.org/spreadsheetml/2006/main" count="71" uniqueCount="57">
  <si>
    <t>№ п/п</t>
  </si>
  <si>
    <t>Название команды</t>
  </si>
  <si>
    <t>Занятые места в группах</t>
  </si>
  <si>
    <t>Сумма очков</t>
  </si>
  <si>
    <t>Место</t>
  </si>
  <si>
    <t>Состав зачетных участников</t>
  </si>
  <si>
    <t>Очки</t>
  </si>
  <si>
    <t>Логотип команды</t>
  </si>
  <si>
    <t>Очки - I этап</t>
  </si>
  <si>
    <t>Очки - II этап</t>
  </si>
  <si>
    <t>СК Марьино МультиСпорт</t>
  </si>
  <si>
    <t>Очки - III этап</t>
  </si>
  <si>
    <t>Очки - IV этап</t>
  </si>
  <si>
    <t>Очки - V этап</t>
  </si>
  <si>
    <t>Очки - VI этап</t>
  </si>
  <si>
    <t>Очки - VII этап</t>
  </si>
  <si>
    <t>Очки - VIII этап</t>
  </si>
  <si>
    <t>60% лучших гонок</t>
  </si>
  <si>
    <t>ИТОГОВОЕ МЕСТО СЕЗОН "ВЕСНА-ЛЕТО"</t>
  </si>
  <si>
    <t>ТЕКУЩИЙ РЕЙТИНГ КОМАНД</t>
  </si>
  <si>
    <t>ПРЕДВАРИТЕЛЬНОЕ МЕСТО СЕЗОН "ЛЕТО-ОСЕНЬ"</t>
  </si>
  <si>
    <t>Очки - IX этап</t>
  </si>
  <si>
    <t>Очки - X этап</t>
  </si>
  <si>
    <t>Очки - XI этап</t>
  </si>
  <si>
    <t>Очки - XII этап</t>
  </si>
  <si>
    <t>Очки - XIII этап</t>
  </si>
  <si>
    <t>Очки - XIV этап</t>
  </si>
  <si>
    <t>Очки - XV этап</t>
  </si>
  <si>
    <t>Очки - XVII этап</t>
  </si>
  <si>
    <t>КОМАНДНЫЙ ЗАЧЕТ ФЕСТИВАЛЯ ЛЫЖЕРОЛЛЕРНЫХ ДИСЦИПЛИН 2024</t>
  </si>
  <si>
    <t>КАТЕГОРИЯ - СПИДСКЕЙТЕРЫ</t>
  </si>
  <si>
    <t>#дайтеторт</t>
  </si>
  <si>
    <t>#Катайсяслюбовью</t>
  </si>
  <si>
    <t>Roller Star</t>
  </si>
  <si>
    <t>RollerPro</t>
  </si>
  <si>
    <t>Коломна</t>
  </si>
  <si>
    <t>СЛК Ёлка</t>
  </si>
  <si>
    <t>Традиционные лыжероллерные соревнования
«Зеленоградская разделка»</t>
  </si>
  <si>
    <r>
      <rPr>
        <b/>
        <sz val="12"/>
        <color theme="1"/>
        <rFont val="Times New Roman"/>
        <family val="1"/>
        <charset val="204"/>
      </rPr>
      <t>Дата проведения:</t>
    </r>
    <r>
      <rPr>
        <sz val="12"/>
        <color theme="1"/>
        <rFont val="Times New Roman"/>
        <family val="1"/>
        <charset val="204"/>
      </rPr>
      <t xml:space="preserve"> 18 мая 2024 г.</t>
    </r>
  </si>
  <si>
    <r>
      <rPr>
        <b/>
        <sz val="12"/>
        <color theme="1"/>
        <rFont val="Times New Roman"/>
        <family val="1"/>
        <charset val="204"/>
      </rPr>
      <t>Место проведения:</t>
    </r>
    <r>
      <rPr>
        <sz val="12"/>
        <color theme="1"/>
        <rFont val="Times New Roman"/>
        <family val="1"/>
        <charset val="204"/>
      </rPr>
      <t xml:space="preserve"> ЗелАО г. Москвы, район Савёлки, специализированная лыжероллерная</t>
    </r>
  </si>
  <si>
    <t>Старов Олег</t>
  </si>
  <si>
    <t>Таширев Максим</t>
  </si>
  <si>
    <t>Цыбин Борис</t>
  </si>
  <si>
    <t>Белоусов Максим</t>
  </si>
  <si>
    <t>Ульяненко Любовь</t>
  </si>
  <si>
    <t>Ульяненко Александр</t>
  </si>
  <si>
    <t>Неретина Ирина</t>
  </si>
  <si>
    <t>Павлов Фёдор</t>
  </si>
  <si>
    <t>Ручейкова Виктория</t>
  </si>
  <si>
    <t>Ланге Кирилл</t>
  </si>
  <si>
    <t>Шестерикова Екатерина</t>
  </si>
  <si>
    <t>Михайлов Олег</t>
  </si>
  <si>
    <t>Егоров Иван</t>
  </si>
  <si>
    <t>Кононов Глеб</t>
  </si>
  <si>
    <t>Юсипов Даниил</t>
  </si>
  <si>
    <t>Сидоров Савелий</t>
  </si>
  <si>
    <t>Итоговый протокол соревнований V этапа ФЛРД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</si>
</sst>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3" fillId="0" borderId="1" xfId="0" applyFont="1" applyBorder="1"/>
    <xf numFmtId="0" fontId="3" fillId="0" borderId="0" xfId="0" applyFont="1"/>
    <xf numFmtId="0" fontId="4" fillId="0" borderId="1" xfId="0" applyFont="1" applyBorder="1"/>
    <xf numFmtId="0" fontId="3" fillId="0" borderId="1" xfId="0" applyFont="1" applyBorder="1" applyAlignment="1">
      <alignment vertical="center"/>
    </xf>
    <xf numFmtId="0" fontId="5" fillId="0" borderId="0" xfId="0" applyFont="1"/>
    <xf numFmtId="0" fontId="5" fillId="0" borderId="1" xfId="0" applyFont="1" applyBorder="1"/>
    <xf numFmtId="0" fontId="5" fillId="0" borderId="11" xfId="0" applyFont="1" applyBorder="1"/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5" fillId="0" borderId="2" xfId="0" applyFont="1" applyBorder="1"/>
    <xf numFmtId="0" fontId="3" fillId="0" borderId="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15" xfId="0" applyFont="1" applyBorder="1"/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/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6" fillId="4" borderId="8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left" vertical="center"/>
    </xf>
    <xf numFmtId="0" fontId="2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left" vertical="center" wrapText="1"/>
    </xf>
    <xf numFmtId="0" fontId="6" fillId="6" borderId="9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left" vertical="center"/>
    </xf>
    <xf numFmtId="0" fontId="2" fillId="6" borderId="11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4.jpeg"/><Relationship Id="rId4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124193</xdr:colOff>
      <xdr:row>0</xdr:row>
      <xdr:rowOff>167065</xdr:rowOff>
    </xdr:from>
    <xdr:to>
      <xdr:col>1</xdr:col>
      <xdr:colOff>625929</xdr:colOff>
      <xdr:row>0</xdr:row>
      <xdr:rowOff>843643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193" y="167065"/>
          <a:ext cx="1086843" cy="67657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401816</xdr:colOff>
      <xdr:row>28</xdr:row>
      <xdr:rowOff>81642</xdr:rowOff>
    </xdr:from>
    <xdr:to>
      <xdr:col>4</xdr:col>
      <xdr:colOff>482666</xdr:colOff>
      <xdr:row>31</xdr:row>
      <xdr:rowOff>275507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780" y="10926535"/>
          <a:ext cx="1251065" cy="1255222"/>
        </a:xfrm>
        <a:prstGeom prst="rect">
          <a:avLst/>
        </a:prstGeom>
      </xdr:spPr>
    </xdr:pic>
    <xdr:clientData/>
  </xdr:twoCellAnchor>
  <xdr:twoCellAnchor editAs="oneCell">
    <xdr:from>
      <xdr:col>10</xdr:col>
      <xdr:colOff>21334</xdr:colOff>
      <xdr:row>0</xdr:row>
      <xdr:rowOff>108857</xdr:rowOff>
    </xdr:from>
    <xdr:to>
      <xdr:col>10</xdr:col>
      <xdr:colOff>798819</xdr:colOff>
      <xdr:row>0</xdr:row>
      <xdr:rowOff>1185731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A62D8CDA-1B64-4F29-9415-0F29CAFFB9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92548" y="108857"/>
          <a:ext cx="777485" cy="1076874"/>
        </a:xfrm>
        <a:prstGeom prst="rect">
          <a:avLst/>
        </a:prstGeom>
      </xdr:spPr>
    </xdr:pic>
    <xdr:clientData/>
  </xdr:twoCellAnchor>
  <xdr:twoCellAnchor>
    <xdr:from>
      <xdr:col>3</xdr:col>
      <xdr:colOff>61638</xdr:colOff>
      <xdr:row>8</xdr:row>
      <xdr:rowOff>81643</xdr:rowOff>
    </xdr:from>
    <xdr:to>
      <xdr:col>4</xdr:col>
      <xdr:colOff>233087</xdr:colOff>
      <xdr:row>11</xdr:row>
      <xdr:rowOff>305534</xdr:rowOff>
    </xdr:to>
    <xdr:pic>
      <xdr:nvPicPr>
        <xdr:cNvPr id="24" name="Рисунок 23">
          <a:extLst>
            <a:ext uri="{FF2B5EF4-FFF2-40B4-BE49-F238E27FC236}">
              <a16:creationId xmlns:a16="http://schemas.microsoft.com/office/drawing/2014/main" id="{4C44A515-F9C0-422D-A584-C193806C68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4709" y="5265964"/>
          <a:ext cx="756557" cy="1285249"/>
        </a:xfrm>
        <a:prstGeom prst="rect">
          <a:avLst/>
        </a:prstGeom>
      </xdr:spPr>
    </xdr:pic>
    <xdr:clientData/>
  </xdr:twoCellAnchor>
  <xdr:twoCellAnchor>
    <xdr:from>
      <xdr:col>2</xdr:col>
      <xdr:colOff>81642</xdr:colOff>
      <xdr:row>16</xdr:row>
      <xdr:rowOff>149678</xdr:rowOff>
    </xdr:from>
    <xdr:to>
      <xdr:col>5</xdr:col>
      <xdr:colOff>277668</xdr:colOff>
      <xdr:row>19</xdr:row>
      <xdr:rowOff>159154</xdr:rowOff>
    </xdr:to>
    <xdr:pic>
      <xdr:nvPicPr>
        <xdr:cNvPr id="25" name="Рисунок 24">
          <a:extLst>
            <a:ext uri="{FF2B5EF4-FFF2-40B4-BE49-F238E27FC236}">
              <a16:creationId xmlns:a16="http://schemas.microsoft.com/office/drawing/2014/main" id="{F75537C7-EC3F-4932-A86C-46E685FA1A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9606" y="6749142"/>
          <a:ext cx="1910526" cy="1070833"/>
        </a:xfrm>
        <a:prstGeom prst="rect">
          <a:avLst/>
        </a:prstGeom>
      </xdr:spPr>
    </xdr:pic>
    <xdr:clientData/>
  </xdr:twoCellAnchor>
  <xdr:twoCellAnchor>
    <xdr:from>
      <xdr:col>2</xdr:col>
      <xdr:colOff>190500</xdr:colOff>
      <xdr:row>20</xdr:row>
      <xdr:rowOff>122464</xdr:rowOff>
    </xdr:from>
    <xdr:to>
      <xdr:col>5</xdr:col>
      <xdr:colOff>136072</xdr:colOff>
      <xdr:row>23</xdr:row>
      <xdr:rowOff>233533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id="{93DB1844-21BD-4FF3-8E0D-3D9DE7738D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8464" y="8137071"/>
          <a:ext cx="1660072" cy="11724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197031</xdr:colOff>
      <xdr:row>1</xdr:row>
      <xdr:rowOff>285206</xdr:rowOff>
    </xdr:from>
    <xdr:to>
      <xdr:col>1</xdr:col>
      <xdr:colOff>1435916</xdr:colOff>
      <xdr:row>1</xdr:row>
      <xdr:rowOff>1214211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031" y="459377"/>
          <a:ext cx="1848485" cy="9290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1319892</xdr:colOff>
      <xdr:row>1</xdr:row>
      <xdr:rowOff>149678</xdr:rowOff>
    </xdr:from>
    <xdr:to>
      <xdr:col>23</xdr:col>
      <xdr:colOff>2097377</xdr:colOff>
      <xdr:row>1</xdr:row>
      <xdr:rowOff>1226552</xdr:rowOff>
    </xdr:to>
    <xdr:pic>
      <xdr:nvPicPr>
        <xdr:cNvPr id="24" name="Рисунок 23">
          <a:extLst>
            <a:ext uri="{FF2B5EF4-FFF2-40B4-BE49-F238E27FC236}">
              <a16:creationId xmlns:a16="http://schemas.microsoft.com/office/drawing/2014/main" id="{A8D0F997-4B6E-4FF0-80A3-53622619DB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14785" y="340178"/>
          <a:ext cx="777485" cy="1076874"/>
        </a:xfrm>
        <a:prstGeom prst="rect">
          <a:avLst/>
        </a:prstGeom>
      </xdr:spPr>
    </xdr:pic>
    <xdr:clientData/>
  </xdr:twoCellAnchor>
  <xdr:twoCellAnchor>
    <xdr:from>
      <xdr:col>2</xdr:col>
      <xdr:colOff>449035</xdr:colOff>
      <xdr:row>11</xdr:row>
      <xdr:rowOff>54428</xdr:rowOff>
    </xdr:from>
    <xdr:to>
      <xdr:col>2</xdr:col>
      <xdr:colOff>1700100</xdr:colOff>
      <xdr:row>11</xdr:row>
      <xdr:rowOff>1309650</xdr:rowOff>
    </xdr:to>
    <xdr:pic>
      <xdr:nvPicPr>
        <xdr:cNvPr id="25" name="Рисунок 24">
          <a:extLst>
            <a:ext uri="{FF2B5EF4-FFF2-40B4-BE49-F238E27FC236}">
              <a16:creationId xmlns:a16="http://schemas.microsoft.com/office/drawing/2014/main" id="{7AC8388D-FC55-41E5-9D1C-87F9B6410A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49" y="9552214"/>
          <a:ext cx="1251065" cy="1255222"/>
        </a:xfrm>
        <a:prstGeom prst="rect">
          <a:avLst/>
        </a:prstGeom>
      </xdr:spPr>
    </xdr:pic>
    <xdr:clientData/>
  </xdr:twoCellAnchor>
  <xdr:twoCellAnchor>
    <xdr:from>
      <xdr:col>2</xdr:col>
      <xdr:colOff>81643</xdr:colOff>
      <xdr:row>8</xdr:row>
      <xdr:rowOff>258536</xdr:rowOff>
    </xdr:from>
    <xdr:to>
      <xdr:col>2</xdr:col>
      <xdr:colOff>1992169</xdr:colOff>
      <xdr:row>8</xdr:row>
      <xdr:rowOff>1329369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id="{2F40F146-2AB4-4CBF-951E-5A35C867AF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4357" y="3442607"/>
          <a:ext cx="1910526" cy="1070833"/>
        </a:xfrm>
        <a:prstGeom prst="rect">
          <a:avLst/>
        </a:prstGeom>
      </xdr:spPr>
    </xdr:pic>
    <xdr:clientData/>
  </xdr:twoCellAnchor>
  <xdr:twoCellAnchor>
    <xdr:from>
      <xdr:col>2</xdr:col>
      <xdr:colOff>639536</xdr:colOff>
      <xdr:row>6</xdr:row>
      <xdr:rowOff>163286</xdr:rowOff>
    </xdr:from>
    <xdr:to>
      <xdr:col>2</xdr:col>
      <xdr:colOff>1396093</xdr:colOff>
      <xdr:row>6</xdr:row>
      <xdr:rowOff>1448535</xdr:rowOff>
    </xdr:to>
    <xdr:pic>
      <xdr:nvPicPr>
        <xdr:cNvPr id="27" name="Рисунок 26">
          <a:extLst>
            <a:ext uri="{FF2B5EF4-FFF2-40B4-BE49-F238E27FC236}">
              <a16:creationId xmlns:a16="http://schemas.microsoft.com/office/drawing/2014/main" id="{871AFE1B-B0AC-4A64-8165-CA1EFF3C18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0" y="5034643"/>
          <a:ext cx="756557" cy="1285249"/>
        </a:xfrm>
        <a:prstGeom prst="rect">
          <a:avLst/>
        </a:prstGeom>
      </xdr:spPr>
    </xdr:pic>
    <xdr:clientData/>
  </xdr:twoCellAnchor>
  <xdr:twoCellAnchor>
    <xdr:from>
      <xdr:col>2</xdr:col>
      <xdr:colOff>231321</xdr:colOff>
      <xdr:row>9</xdr:row>
      <xdr:rowOff>204107</xdr:rowOff>
    </xdr:from>
    <xdr:to>
      <xdr:col>2</xdr:col>
      <xdr:colOff>1891393</xdr:colOff>
      <xdr:row>9</xdr:row>
      <xdr:rowOff>1376533</xdr:rowOff>
    </xdr:to>
    <xdr:pic>
      <xdr:nvPicPr>
        <xdr:cNvPr id="28" name="Рисунок 27">
          <a:extLst>
            <a:ext uri="{FF2B5EF4-FFF2-40B4-BE49-F238E27FC236}">
              <a16:creationId xmlns:a16="http://schemas.microsoft.com/office/drawing/2014/main" id="{3D83C2E4-CF66-4DE9-970A-F061A0740F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4035" y="6653893"/>
          <a:ext cx="1660072" cy="11724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6"/>
  <sheetViews>
    <sheetView tabSelected="1" view="pageBreakPreview" zoomScale="70" zoomScaleNormal="85" zoomScaleSheetLayoutView="70" workbookViewId="0">
      <selection activeCell="A4" sqref="A4:K4"/>
    </sheetView>
  </sheetViews>
  <sheetFormatPr defaultColWidth="8.85546875" defaultRowHeight="15" x14ac:dyDescent="0.25"/>
  <cols>
    <col min="1" max="1" width="8.85546875" style="5"/>
    <col min="2" max="2" width="24.42578125" style="5" customWidth="1"/>
    <col min="3" max="4" width="8.85546875" style="5"/>
    <col min="5" max="5" width="8.140625" style="5" customWidth="1"/>
    <col min="6" max="6" width="4.7109375" style="5" customWidth="1"/>
    <col min="7" max="7" width="35.28515625" style="5" customWidth="1"/>
    <col min="8" max="8" width="16.140625" style="5" customWidth="1"/>
    <col min="9" max="9" width="8.85546875" style="5"/>
    <col min="10" max="10" width="15" style="5" customWidth="1"/>
    <col min="11" max="11" width="16.28515625" style="5" customWidth="1"/>
    <col min="12" max="16384" width="8.85546875" style="5"/>
  </cols>
  <sheetData>
    <row r="1" spans="1:14" ht="121.9" customHeight="1" x14ac:dyDescent="0.3">
      <c r="A1" s="47" t="s">
        <v>29</v>
      </c>
      <c r="B1" s="48"/>
      <c r="C1" s="48"/>
      <c r="D1" s="48"/>
      <c r="E1" s="48"/>
      <c r="F1" s="48"/>
      <c r="G1" s="48"/>
      <c r="H1" s="48"/>
      <c r="I1" s="48"/>
      <c r="J1" s="48"/>
      <c r="K1" s="49"/>
    </row>
    <row r="2" spans="1:14" ht="18.75" x14ac:dyDescent="0.3">
      <c r="A2" s="56" t="s">
        <v>56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4" ht="34.9" customHeight="1" x14ac:dyDescent="0.25">
      <c r="A3" s="51" t="s">
        <v>37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4" ht="21" customHeight="1" x14ac:dyDescent="0.25">
      <c r="A4" s="50" t="s">
        <v>30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4" ht="18" customHeight="1" x14ac:dyDescent="0.25">
      <c r="A5" s="10" t="s">
        <v>38</v>
      </c>
      <c r="B5" s="11"/>
      <c r="C5" s="12"/>
      <c r="D5" s="12"/>
      <c r="E5" s="12"/>
      <c r="F5" s="12"/>
      <c r="G5" s="12"/>
      <c r="H5" s="12"/>
      <c r="I5" s="9"/>
      <c r="J5" s="9"/>
      <c r="K5" s="8"/>
    </row>
    <row r="6" spans="1:14" ht="16.899999999999999" customHeight="1" x14ac:dyDescent="0.25">
      <c r="A6" s="13" t="s">
        <v>39</v>
      </c>
      <c r="B6" s="6"/>
      <c r="C6" s="3"/>
      <c r="D6" s="1"/>
      <c r="E6" s="4"/>
      <c r="F6" s="1"/>
      <c r="G6" s="1"/>
      <c r="H6" s="6"/>
      <c r="I6" s="6"/>
      <c r="J6" s="6"/>
      <c r="K6" s="14"/>
    </row>
    <row r="7" spans="1:14" ht="21.6" customHeight="1" x14ac:dyDescent="0.25">
      <c r="B7" s="4"/>
      <c r="C7" s="3"/>
      <c r="D7" s="1"/>
      <c r="E7" s="4"/>
      <c r="F7" s="2"/>
      <c r="G7" s="2"/>
    </row>
    <row r="8" spans="1:14" ht="45" customHeight="1" x14ac:dyDescent="0.25">
      <c r="A8" s="15" t="s">
        <v>0</v>
      </c>
      <c r="B8" s="15" t="s">
        <v>1</v>
      </c>
      <c r="C8" s="53" t="s">
        <v>7</v>
      </c>
      <c r="D8" s="54"/>
      <c r="E8" s="54"/>
      <c r="F8" s="55"/>
      <c r="G8" s="16" t="s">
        <v>5</v>
      </c>
      <c r="H8" s="17" t="s">
        <v>2</v>
      </c>
      <c r="I8" s="16" t="s">
        <v>6</v>
      </c>
      <c r="J8" s="16" t="s">
        <v>3</v>
      </c>
      <c r="K8" s="18" t="s">
        <v>4</v>
      </c>
      <c r="L8" s="7"/>
    </row>
    <row r="9" spans="1:14" ht="27.95" customHeight="1" x14ac:dyDescent="0.3">
      <c r="A9" s="83">
        <v>1</v>
      </c>
      <c r="B9" s="84" t="s">
        <v>31</v>
      </c>
      <c r="C9" s="85"/>
      <c r="D9" s="86"/>
      <c r="E9" s="86"/>
      <c r="F9" s="87"/>
      <c r="G9" s="88" t="s">
        <v>40</v>
      </c>
      <c r="H9" s="89">
        <v>1</v>
      </c>
      <c r="I9" s="89">
        <v>33</v>
      </c>
      <c r="J9" s="90">
        <f>SUM(I9:I12)</f>
        <v>126</v>
      </c>
      <c r="K9" s="91">
        <v>2</v>
      </c>
      <c r="L9" s="7"/>
      <c r="M9" s="31"/>
      <c r="N9" s="31"/>
    </row>
    <row r="10" spans="1:14" ht="27.95" customHeight="1" x14ac:dyDescent="0.3">
      <c r="A10" s="92"/>
      <c r="B10" s="93"/>
      <c r="C10" s="94"/>
      <c r="D10" s="95"/>
      <c r="E10" s="95"/>
      <c r="F10" s="96"/>
      <c r="G10" s="97" t="s">
        <v>41</v>
      </c>
      <c r="H10" s="89">
        <v>1</v>
      </c>
      <c r="I10" s="89">
        <v>33</v>
      </c>
      <c r="J10" s="98"/>
      <c r="K10" s="99"/>
      <c r="L10" s="7"/>
      <c r="M10" s="31"/>
      <c r="N10" s="31"/>
    </row>
    <row r="11" spans="1:14" ht="27.95" customHeight="1" x14ac:dyDescent="0.3">
      <c r="A11" s="92"/>
      <c r="B11" s="93"/>
      <c r="C11" s="94"/>
      <c r="D11" s="95"/>
      <c r="E11" s="95"/>
      <c r="F11" s="96"/>
      <c r="G11" s="97" t="s">
        <v>42</v>
      </c>
      <c r="H11" s="89">
        <v>2</v>
      </c>
      <c r="I11" s="89">
        <v>31</v>
      </c>
      <c r="J11" s="98"/>
      <c r="K11" s="99"/>
      <c r="L11" s="7"/>
      <c r="M11" s="31"/>
      <c r="N11" s="31"/>
    </row>
    <row r="12" spans="1:14" ht="27.95" customHeight="1" x14ac:dyDescent="0.3">
      <c r="A12" s="92"/>
      <c r="B12" s="100"/>
      <c r="C12" s="94"/>
      <c r="D12" s="95"/>
      <c r="E12" s="95"/>
      <c r="F12" s="96"/>
      <c r="G12" s="97" t="s">
        <v>43</v>
      </c>
      <c r="H12" s="89">
        <v>3</v>
      </c>
      <c r="I12" s="89">
        <v>29</v>
      </c>
      <c r="J12" s="98"/>
      <c r="K12" s="99"/>
      <c r="L12" s="7"/>
      <c r="M12" s="31"/>
      <c r="N12" s="31"/>
    </row>
    <row r="13" spans="1:14" ht="27.95" customHeight="1" x14ac:dyDescent="0.3">
      <c r="A13" s="34">
        <v>2</v>
      </c>
      <c r="B13" s="36" t="s">
        <v>32</v>
      </c>
      <c r="C13" s="39"/>
      <c r="D13" s="40"/>
      <c r="E13" s="40"/>
      <c r="F13" s="41"/>
      <c r="G13" s="19" t="s">
        <v>44</v>
      </c>
      <c r="H13" s="20">
        <v>1</v>
      </c>
      <c r="I13" s="20">
        <v>33</v>
      </c>
      <c r="J13" s="45">
        <f>SUM(I13:I16)</f>
        <v>91</v>
      </c>
      <c r="K13" s="32">
        <v>4</v>
      </c>
      <c r="L13" s="7"/>
      <c r="M13" s="31"/>
      <c r="N13" s="31"/>
    </row>
    <row r="14" spans="1:14" ht="27.95" customHeight="1" x14ac:dyDescent="0.3">
      <c r="A14" s="35"/>
      <c r="B14" s="37"/>
      <c r="C14" s="42"/>
      <c r="D14" s="43"/>
      <c r="E14" s="43"/>
      <c r="F14" s="44"/>
      <c r="G14" s="21" t="s">
        <v>45</v>
      </c>
      <c r="H14" s="20">
        <v>3</v>
      </c>
      <c r="I14" s="20">
        <v>29</v>
      </c>
      <c r="J14" s="46"/>
      <c r="K14" s="33"/>
      <c r="L14" s="7"/>
      <c r="M14" s="31"/>
      <c r="N14" s="31"/>
    </row>
    <row r="15" spans="1:14" ht="27.95" customHeight="1" x14ac:dyDescent="0.3">
      <c r="A15" s="35"/>
      <c r="B15" s="37"/>
      <c r="C15" s="42"/>
      <c r="D15" s="43"/>
      <c r="E15" s="43"/>
      <c r="F15" s="44"/>
      <c r="G15" s="21" t="s">
        <v>46</v>
      </c>
      <c r="H15" s="20">
        <v>3</v>
      </c>
      <c r="I15" s="20">
        <v>29</v>
      </c>
      <c r="J15" s="46"/>
      <c r="K15" s="33"/>
      <c r="L15" s="7"/>
      <c r="M15" s="31"/>
      <c r="N15" s="31"/>
    </row>
    <row r="16" spans="1:14" ht="27.95" customHeight="1" x14ac:dyDescent="0.25">
      <c r="A16" s="35"/>
      <c r="B16" s="38"/>
      <c r="C16" s="42"/>
      <c r="D16" s="43"/>
      <c r="E16" s="43"/>
      <c r="F16" s="44"/>
      <c r="G16" s="21"/>
      <c r="H16" s="20"/>
      <c r="I16" s="20"/>
      <c r="J16" s="46"/>
      <c r="K16" s="33"/>
      <c r="L16" s="7"/>
    </row>
    <row r="17" spans="1:12" ht="27.95" customHeight="1" x14ac:dyDescent="0.25">
      <c r="A17" s="57">
        <v>3</v>
      </c>
      <c r="B17" s="58" t="s">
        <v>33</v>
      </c>
      <c r="C17" s="59"/>
      <c r="D17" s="60"/>
      <c r="E17" s="60"/>
      <c r="F17" s="61"/>
      <c r="G17" s="62" t="s">
        <v>47</v>
      </c>
      <c r="H17" s="63">
        <v>1</v>
      </c>
      <c r="I17" s="63">
        <v>33</v>
      </c>
      <c r="J17" s="64">
        <f t="shared" ref="J17" si="0">SUM(I17:I20)</f>
        <v>132</v>
      </c>
      <c r="K17" s="65">
        <v>1</v>
      </c>
      <c r="L17" s="7"/>
    </row>
    <row r="18" spans="1:12" ht="27.95" customHeight="1" x14ac:dyDescent="0.25">
      <c r="A18" s="66"/>
      <c r="B18" s="67"/>
      <c r="C18" s="68"/>
      <c r="D18" s="69"/>
      <c r="E18" s="69"/>
      <c r="F18" s="70"/>
      <c r="G18" s="71" t="s">
        <v>48</v>
      </c>
      <c r="H18" s="63">
        <v>1</v>
      </c>
      <c r="I18" s="63">
        <v>33</v>
      </c>
      <c r="J18" s="72"/>
      <c r="K18" s="73"/>
      <c r="L18" s="7"/>
    </row>
    <row r="19" spans="1:12" ht="27.95" customHeight="1" x14ac:dyDescent="0.25">
      <c r="A19" s="66"/>
      <c r="B19" s="67"/>
      <c r="C19" s="68"/>
      <c r="D19" s="69"/>
      <c r="E19" s="69"/>
      <c r="F19" s="70"/>
      <c r="G19" s="71" t="s">
        <v>49</v>
      </c>
      <c r="H19" s="63">
        <v>1</v>
      </c>
      <c r="I19" s="63">
        <v>33</v>
      </c>
      <c r="J19" s="72"/>
      <c r="K19" s="73"/>
      <c r="L19" s="7"/>
    </row>
    <row r="20" spans="1:12" ht="27.95" customHeight="1" x14ac:dyDescent="0.25">
      <c r="A20" s="74"/>
      <c r="B20" s="75"/>
      <c r="C20" s="76"/>
      <c r="D20" s="77"/>
      <c r="E20" s="77"/>
      <c r="F20" s="78"/>
      <c r="G20" s="79" t="s">
        <v>50</v>
      </c>
      <c r="H20" s="80">
        <v>1</v>
      </c>
      <c r="I20" s="80">
        <v>33</v>
      </c>
      <c r="J20" s="81"/>
      <c r="K20" s="82"/>
      <c r="L20" s="7"/>
    </row>
    <row r="21" spans="1:12" ht="27.95" customHeight="1" x14ac:dyDescent="0.25">
      <c r="A21" s="101">
        <v>4</v>
      </c>
      <c r="B21" s="102" t="s">
        <v>34</v>
      </c>
      <c r="C21" s="103"/>
      <c r="D21" s="104"/>
      <c r="E21" s="104"/>
      <c r="F21" s="105"/>
      <c r="G21" s="106" t="s">
        <v>51</v>
      </c>
      <c r="H21" s="107">
        <v>3</v>
      </c>
      <c r="I21" s="107">
        <v>29</v>
      </c>
      <c r="J21" s="108">
        <f t="shared" ref="J21" si="1">SUM(I21:I24)</f>
        <v>108</v>
      </c>
      <c r="K21" s="109">
        <v>3</v>
      </c>
      <c r="L21" s="7"/>
    </row>
    <row r="22" spans="1:12" ht="27.95" customHeight="1" x14ac:dyDescent="0.25">
      <c r="A22" s="110"/>
      <c r="B22" s="111"/>
      <c r="C22" s="112"/>
      <c r="D22" s="113"/>
      <c r="E22" s="113"/>
      <c r="F22" s="114"/>
      <c r="G22" s="115" t="s">
        <v>52</v>
      </c>
      <c r="H22" s="107">
        <v>4</v>
      </c>
      <c r="I22" s="107">
        <v>27</v>
      </c>
      <c r="J22" s="116"/>
      <c r="K22" s="117"/>
      <c r="L22" s="7"/>
    </row>
    <row r="23" spans="1:12" ht="27.95" customHeight="1" x14ac:dyDescent="0.25">
      <c r="A23" s="110"/>
      <c r="B23" s="111"/>
      <c r="C23" s="112"/>
      <c r="D23" s="113"/>
      <c r="E23" s="113"/>
      <c r="F23" s="114"/>
      <c r="G23" s="115" t="s">
        <v>53</v>
      </c>
      <c r="H23" s="107">
        <v>5</v>
      </c>
      <c r="I23" s="107">
        <v>26</v>
      </c>
      <c r="J23" s="116"/>
      <c r="K23" s="117"/>
      <c r="L23" s="7"/>
    </row>
    <row r="24" spans="1:12" ht="27.95" customHeight="1" x14ac:dyDescent="0.25">
      <c r="A24" s="110"/>
      <c r="B24" s="118"/>
      <c r="C24" s="112"/>
      <c r="D24" s="113"/>
      <c r="E24" s="113"/>
      <c r="F24" s="114"/>
      <c r="G24" s="115" t="s">
        <v>54</v>
      </c>
      <c r="H24" s="107">
        <v>5</v>
      </c>
      <c r="I24" s="107">
        <v>26</v>
      </c>
      <c r="J24" s="116"/>
      <c r="K24" s="117"/>
      <c r="L24" s="7"/>
    </row>
    <row r="25" spans="1:12" ht="27.95" customHeight="1" x14ac:dyDescent="0.25">
      <c r="A25" s="34">
        <v>5</v>
      </c>
      <c r="B25" s="36" t="s">
        <v>35</v>
      </c>
      <c r="C25" s="39"/>
      <c r="D25" s="40"/>
      <c r="E25" s="40"/>
      <c r="F25" s="41"/>
      <c r="G25" s="19" t="s">
        <v>55</v>
      </c>
      <c r="H25" s="20">
        <v>2</v>
      </c>
      <c r="I25" s="20">
        <v>31</v>
      </c>
      <c r="J25" s="45">
        <f t="shared" ref="J25" si="2">SUM(I25:I28)</f>
        <v>31</v>
      </c>
      <c r="K25" s="32">
        <v>5</v>
      </c>
    </row>
    <row r="26" spans="1:12" ht="27.95" customHeight="1" x14ac:dyDescent="0.25">
      <c r="A26" s="35"/>
      <c r="B26" s="37"/>
      <c r="C26" s="42"/>
      <c r="D26" s="43"/>
      <c r="E26" s="43"/>
      <c r="F26" s="44"/>
      <c r="G26" s="21"/>
      <c r="H26" s="20"/>
      <c r="I26" s="20"/>
      <c r="J26" s="46"/>
      <c r="K26" s="33"/>
    </row>
    <row r="27" spans="1:12" ht="27.95" customHeight="1" x14ac:dyDescent="0.25">
      <c r="A27" s="35"/>
      <c r="B27" s="37"/>
      <c r="C27" s="42"/>
      <c r="D27" s="43"/>
      <c r="E27" s="43"/>
      <c r="F27" s="44"/>
      <c r="G27" s="21"/>
      <c r="H27" s="20"/>
      <c r="I27" s="20"/>
      <c r="J27" s="46"/>
      <c r="K27" s="33"/>
    </row>
    <row r="28" spans="1:12" ht="27.95" customHeight="1" x14ac:dyDescent="0.25">
      <c r="A28" s="35"/>
      <c r="B28" s="38"/>
      <c r="C28" s="42"/>
      <c r="D28" s="43"/>
      <c r="E28" s="43"/>
      <c r="F28" s="44"/>
      <c r="G28" s="21"/>
      <c r="H28" s="20"/>
      <c r="I28" s="20"/>
      <c r="J28" s="46"/>
      <c r="K28" s="33"/>
    </row>
    <row r="29" spans="1:12" ht="27.95" customHeight="1" x14ac:dyDescent="0.25">
      <c r="A29" s="34">
        <v>6</v>
      </c>
      <c r="B29" s="36" t="s">
        <v>10</v>
      </c>
      <c r="C29" s="39"/>
      <c r="D29" s="40"/>
      <c r="E29" s="40"/>
      <c r="F29" s="41"/>
      <c r="G29" s="19"/>
      <c r="H29" s="20"/>
      <c r="I29" s="20"/>
      <c r="J29" s="45">
        <f t="shared" ref="J29" si="3">SUM(I29:I32)</f>
        <v>0</v>
      </c>
      <c r="K29" s="32"/>
    </row>
    <row r="30" spans="1:12" ht="27.95" customHeight="1" x14ac:dyDescent="0.25">
      <c r="A30" s="35"/>
      <c r="B30" s="37"/>
      <c r="C30" s="42"/>
      <c r="D30" s="43"/>
      <c r="E30" s="43"/>
      <c r="F30" s="44"/>
      <c r="G30" s="21"/>
      <c r="H30" s="20"/>
      <c r="I30" s="22"/>
      <c r="J30" s="46"/>
      <c r="K30" s="33"/>
    </row>
    <row r="31" spans="1:12" ht="27.95" customHeight="1" x14ac:dyDescent="0.25">
      <c r="A31" s="35"/>
      <c r="B31" s="37"/>
      <c r="C31" s="42"/>
      <c r="D31" s="43"/>
      <c r="E31" s="43"/>
      <c r="F31" s="44"/>
      <c r="G31" s="21"/>
      <c r="H31" s="20"/>
      <c r="I31" s="20"/>
      <c r="J31" s="46"/>
      <c r="K31" s="33"/>
    </row>
    <row r="32" spans="1:12" ht="27.95" customHeight="1" x14ac:dyDescent="0.25">
      <c r="A32" s="35"/>
      <c r="B32" s="37"/>
      <c r="C32" s="42"/>
      <c r="D32" s="43"/>
      <c r="E32" s="43"/>
      <c r="F32" s="44"/>
      <c r="G32" s="21"/>
      <c r="H32" s="20"/>
      <c r="I32" s="20"/>
      <c r="J32" s="46"/>
      <c r="K32" s="33"/>
    </row>
    <row r="33" spans="1:11" ht="27.95" customHeight="1" x14ac:dyDescent="0.25">
      <c r="A33" s="34">
        <v>7</v>
      </c>
      <c r="B33" s="36" t="s">
        <v>36</v>
      </c>
      <c r="C33" s="39"/>
      <c r="D33" s="40"/>
      <c r="E33" s="40"/>
      <c r="F33" s="41"/>
      <c r="G33" s="19"/>
      <c r="H33" s="20"/>
      <c r="I33" s="20"/>
      <c r="J33" s="45">
        <f t="shared" ref="J33" si="4">SUM(I33:I36)</f>
        <v>0</v>
      </c>
      <c r="K33" s="32"/>
    </row>
    <row r="34" spans="1:11" ht="27.95" customHeight="1" x14ac:dyDescent="0.25">
      <c r="A34" s="35"/>
      <c r="B34" s="37"/>
      <c r="C34" s="42"/>
      <c r="D34" s="43"/>
      <c r="E34" s="43"/>
      <c r="F34" s="44"/>
      <c r="G34" s="21"/>
      <c r="H34" s="20"/>
      <c r="I34" s="20"/>
      <c r="J34" s="46"/>
      <c r="K34" s="33"/>
    </row>
    <row r="35" spans="1:11" ht="27.95" customHeight="1" x14ac:dyDescent="0.25">
      <c r="A35" s="35"/>
      <c r="B35" s="37"/>
      <c r="C35" s="42"/>
      <c r="D35" s="43"/>
      <c r="E35" s="43"/>
      <c r="F35" s="44"/>
      <c r="G35" s="21"/>
      <c r="H35" s="20"/>
      <c r="I35" s="20"/>
      <c r="J35" s="46"/>
      <c r="K35" s="33"/>
    </row>
    <row r="36" spans="1:11" ht="27.95" customHeight="1" x14ac:dyDescent="0.25">
      <c r="A36" s="35"/>
      <c r="B36" s="38"/>
      <c r="C36" s="42"/>
      <c r="D36" s="43"/>
      <c r="E36" s="43"/>
      <c r="F36" s="44"/>
      <c r="G36" s="21"/>
      <c r="H36" s="20"/>
      <c r="I36" s="20"/>
      <c r="J36" s="46"/>
      <c r="K36" s="33"/>
    </row>
  </sheetData>
  <sortState xmlns:xlrd2="http://schemas.microsoft.com/office/spreadsheetml/2017/richdata2" ref="M9:M36">
    <sortCondition descending="1" ref="M9:M36"/>
  </sortState>
  <mergeCells count="40">
    <mergeCell ref="K25:K28"/>
    <mergeCell ref="K13:K16"/>
    <mergeCell ref="A13:A16"/>
    <mergeCell ref="B13:B16"/>
    <mergeCell ref="C13:F16"/>
    <mergeCell ref="J13:J16"/>
    <mergeCell ref="A21:A24"/>
    <mergeCell ref="B21:B24"/>
    <mergeCell ref="C21:F24"/>
    <mergeCell ref="J17:J20"/>
    <mergeCell ref="A25:A28"/>
    <mergeCell ref="B25:B28"/>
    <mergeCell ref="C25:F28"/>
    <mergeCell ref="J25:J28"/>
    <mergeCell ref="K21:K24"/>
    <mergeCell ref="K17:K20"/>
    <mergeCell ref="A17:A20"/>
    <mergeCell ref="A1:K1"/>
    <mergeCell ref="A4:K4"/>
    <mergeCell ref="A3:K3"/>
    <mergeCell ref="C8:F8"/>
    <mergeCell ref="A2:K2"/>
    <mergeCell ref="J9:J12"/>
    <mergeCell ref="K9:K12"/>
    <mergeCell ref="A9:A12"/>
    <mergeCell ref="B9:B12"/>
    <mergeCell ref="C9:F12"/>
    <mergeCell ref="B17:B20"/>
    <mergeCell ref="C17:F20"/>
    <mergeCell ref="J21:J24"/>
    <mergeCell ref="A29:A32"/>
    <mergeCell ref="B29:B32"/>
    <mergeCell ref="C29:F32"/>
    <mergeCell ref="J29:J32"/>
    <mergeCell ref="K29:K32"/>
    <mergeCell ref="A33:A36"/>
    <mergeCell ref="B33:B36"/>
    <mergeCell ref="C33:F36"/>
    <mergeCell ref="J33:J36"/>
    <mergeCell ref="K33:K36"/>
  </mergeCells>
  <pageMargins left="1" right="1" top="1" bottom="1" header="0.5" footer="0.5"/>
  <pageSetup paperSize="9" scale="51" orientation="portrait" r:id="rId1"/>
  <ignoredErrors>
    <ignoredError sqref="J29 J21 J17 J25 J13 J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X13"/>
  <sheetViews>
    <sheetView zoomScale="55" zoomScaleNormal="55" workbookViewId="0">
      <pane xSplit="2" topLeftCell="C1" activePane="topRight" state="frozen"/>
      <selection pane="topRight" activeCell="G9" sqref="G9"/>
    </sheetView>
  </sheetViews>
  <sheetFormatPr defaultColWidth="8.85546875" defaultRowHeight="15" x14ac:dyDescent="0.25"/>
  <cols>
    <col min="1" max="1" width="8.85546875" style="5"/>
    <col min="2" max="2" width="27.140625" style="5" customWidth="1"/>
    <col min="3" max="3" width="31.140625" style="5" customWidth="1"/>
    <col min="4" max="13" width="22" style="5" customWidth="1"/>
    <col min="14" max="14" width="21.85546875" style="5" customWidth="1"/>
    <col min="15" max="22" width="15.85546875" style="5" customWidth="1"/>
    <col min="23" max="23" width="15.7109375" style="5" customWidth="1"/>
    <col min="24" max="24" width="34.42578125" style="5" customWidth="1"/>
    <col min="25" max="16384" width="8.85546875" style="5"/>
  </cols>
  <sheetData>
    <row r="2" spans="1:24" ht="121.9" customHeight="1" x14ac:dyDescent="0.3">
      <c r="A2" s="48" t="s">
        <v>29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9"/>
    </row>
    <row r="3" spans="1:24" ht="18.75" x14ac:dyDescent="0.3">
      <c r="A3" s="56" t="s">
        <v>19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</row>
    <row r="4" spans="1:24" ht="21" customHeight="1" x14ac:dyDescent="0.25">
      <c r="A4" s="50" t="s">
        <v>30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4" ht="21.6" customHeight="1" x14ac:dyDescent="0.25">
      <c r="B5" s="4"/>
      <c r="C5" s="3"/>
    </row>
    <row r="6" spans="1:24" ht="52.5" customHeight="1" x14ac:dyDescent="0.25">
      <c r="A6" s="23" t="s">
        <v>0</v>
      </c>
      <c r="B6" s="23" t="s">
        <v>1</v>
      </c>
      <c r="C6" s="26" t="s">
        <v>7</v>
      </c>
      <c r="D6" s="23" t="s">
        <v>8</v>
      </c>
      <c r="E6" s="26" t="s">
        <v>9</v>
      </c>
      <c r="F6" s="26" t="s">
        <v>11</v>
      </c>
      <c r="G6" s="26" t="s">
        <v>12</v>
      </c>
      <c r="H6" s="26" t="s">
        <v>13</v>
      </c>
      <c r="I6" s="26" t="s">
        <v>14</v>
      </c>
      <c r="J6" s="26" t="s">
        <v>15</v>
      </c>
      <c r="K6" s="26" t="s">
        <v>16</v>
      </c>
      <c r="L6" s="26" t="s">
        <v>3</v>
      </c>
      <c r="M6" s="26" t="s">
        <v>17</v>
      </c>
      <c r="N6" s="23" t="s">
        <v>18</v>
      </c>
      <c r="O6" s="23" t="s">
        <v>21</v>
      </c>
      <c r="P6" s="23" t="s">
        <v>22</v>
      </c>
      <c r="Q6" s="23" t="s">
        <v>23</v>
      </c>
      <c r="R6" s="23" t="s">
        <v>24</v>
      </c>
      <c r="S6" s="23" t="s">
        <v>25</v>
      </c>
      <c r="T6" s="23" t="s">
        <v>26</v>
      </c>
      <c r="U6" s="23" t="s">
        <v>27</v>
      </c>
      <c r="V6" s="23" t="s">
        <v>28</v>
      </c>
      <c r="W6" s="23" t="s">
        <v>3</v>
      </c>
      <c r="X6" s="23" t="s">
        <v>20</v>
      </c>
    </row>
    <row r="7" spans="1:24" ht="124.5" customHeight="1" x14ac:dyDescent="0.25">
      <c r="A7" s="27">
        <v>1</v>
      </c>
      <c r="B7" s="23" t="s">
        <v>31</v>
      </c>
      <c r="C7" s="29"/>
      <c r="D7" s="30">
        <v>128</v>
      </c>
      <c r="E7" s="30">
        <v>130</v>
      </c>
      <c r="F7" s="27"/>
      <c r="G7" s="27"/>
      <c r="H7" s="27">
        <v>126</v>
      </c>
      <c r="I7" s="27"/>
      <c r="J7" s="27"/>
      <c r="K7" s="27"/>
      <c r="L7" s="24">
        <f t="shared" ref="L7:L12" si="0">SUM(D7:K7)</f>
        <v>384</v>
      </c>
      <c r="M7" s="26"/>
      <c r="N7" s="26"/>
      <c r="O7" s="26"/>
      <c r="P7" s="26"/>
      <c r="Q7" s="26"/>
      <c r="R7" s="26"/>
      <c r="S7" s="26"/>
      <c r="T7" s="26"/>
      <c r="U7" s="26"/>
      <c r="V7" s="26"/>
      <c r="W7" s="24">
        <f>SUM(O7:V7)</f>
        <v>0</v>
      </c>
      <c r="X7" s="24"/>
    </row>
    <row r="8" spans="1:24" ht="118.5" customHeight="1" x14ac:dyDescent="0.25">
      <c r="A8" s="27">
        <v>2</v>
      </c>
      <c r="B8" s="23" t="s">
        <v>32</v>
      </c>
      <c r="C8" s="29"/>
      <c r="D8" s="30">
        <v>82</v>
      </c>
      <c r="E8" s="30">
        <v>0</v>
      </c>
      <c r="F8" s="27"/>
      <c r="G8" s="27"/>
      <c r="H8" s="27">
        <v>91</v>
      </c>
      <c r="I8" s="27"/>
      <c r="J8" s="27"/>
      <c r="K8" s="27"/>
      <c r="L8" s="24">
        <f t="shared" si="0"/>
        <v>173</v>
      </c>
      <c r="M8" s="26"/>
      <c r="N8" s="26"/>
      <c r="O8" s="26"/>
      <c r="P8" s="26"/>
      <c r="Q8" s="26"/>
      <c r="R8" s="26"/>
      <c r="S8" s="26"/>
      <c r="T8" s="26"/>
      <c r="U8" s="26"/>
      <c r="V8" s="26"/>
      <c r="W8" s="24">
        <f>SUM(O8:V8)</f>
        <v>0</v>
      </c>
      <c r="X8" s="24"/>
    </row>
    <row r="9" spans="1:24" ht="132.75" customHeight="1" x14ac:dyDescent="0.25">
      <c r="A9" s="27">
        <v>3</v>
      </c>
      <c r="B9" s="26" t="s">
        <v>33</v>
      </c>
      <c r="C9" s="28"/>
      <c r="D9" s="27">
        <v>132</v>
      </c>
      <c r="E9" s="27">
        <v>132</v>
      </c>
      <c r="F9" s="27"/>
      <c r="G9" s="27"/>
      <c r="H9" s="27">
        <v>132</v>
      </c>
      <c r="I9" s="27"/>
      <c r="J9" s="27"/>
      <c r="K9" s="27"/>
      <c r="L9" s="24">
        <f t="shared" si="0"/>
        <v>396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4">
        <f t="shared" ref="W9:W12" si="1">SUM(O9:V9)</f>
        <v>0</v>
      </c>
      <c r="X9" s="25"/>
    </row>
    <row r="10" spans="1:24" ht="120.75" customHeight="1" x14ac:dyDescent="0.25">
      <c r="A10" s="27">
        <v>4</v>
      </c>
      <c r="B10" s="23" t="s">
        <v>34</v>
      </c>
      <c r="C10" s="29"/>
      <c r="D10" s="30">
        <v>107</v>
      </c>
      <c r="E10" s="30">
        <v>113</v>
      </c>
      <c r="F10" s="27"/>
      <c r="G10" s="27"/>
      <c r="H10" s="27">
        <v>108</v>
      </c>
      <c r="I10" s="27"/>
      <c r="J10" s="27"/>
      <c r="K10" s="27"/>
      <c r="L10" s="24">
        <f t="shared" si="0"/>
        <v>328</v>
      </c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4">
        <f t="shared" si="1"/>
        <v>0</v>
      </c>
      <c r="X10" s="24"/>
    </row>
    <row r="11" spans="1:24" ht="111" customHeight="1" x14ac:dyDescent="0.25">
      <c r="A11" s="27">
        <v>5</v>
      </c>
      <c r="B11" s="23" t="s">
        <v>35</v>
      </c>
      <c r="C11" s="29"/>
      <c r="D11" s="30">
        <v>29</v>
      </c>
      <c r="E11" s="30">
        <v>31</v>
      </c>
      <c r="F11" s="27"/>
      <c r="G11" s="27"/>
      <c r="H11" s="27">
        <v>31</v>
      </c>
      <c r="I11" s="27"/>
      <c r="J11" s="27"/>
      <c r="K11" s="27"/>
      <c r="L11" s="24">
        <f t="shared" si="0"/>
        <v>91</v>
      </c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4">
        <f>SUM(O11:V11)</f>
        <v>0</v>
      </c>
      <c r="X11" s="24"/>
    </row>
    <row r="12" spans="1:24" ht="110.25" customHeight="1" x14ac:dyDescent="0.25">
      <c r="A12" s="27">
        <v>6</v>
      </c>
      <c r="B12" s="23" t="s">
        <v>10</v>
      </c>
      <c r="C12" s="29"/>
      <c r="D12" s="30">
        <v>81</v>
      </c>
      <c r="E12" s="30">
        <v>88</v>
      </c>
      <c r="F12" s="27"/>
      <c r="G12" s="27"/>
      <c r="H12" s="27"/>
      <c r="I12" s="27"/>
      <c r="J12" s="27"/>
      <c r="K12" s="27"/>
      <c r="L12" s="24">
        <f t="shared" si="0"/>
        <v>169</v>
      </c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4">
        <f t="shared" si="1"/>
        <v>0</v>
      </c>
      <c r="X12" s="24"/>
    </row>
    <row r="13" spans="1:24" ht="111" customHeight="1" x14ac:dyDescent="0.25">
      <c r="A13" s="27">
        <v>7</v>
      </c>
      <c r="B13" s="23" t="s">
        <v>36</v>
      </c>
      <c r="C13" s="29"/>
      <c r="D13" s="30"/>
      <c r="E13" s="30">
        <v>29</v>
      </c>
      <c r="F13" s="27"/>
      <c r="G13" s="27"/>
      <c r="H13" s="27"/>
      <c r="I13" s="27"/>
      <c r="J13" s="27"/>
      <c r="K13" s="27"/>
      <c r="L13" s="24">
        <f t="shared" ref="L13" si="2">SUM(D13:K13)</f>
        <v>29</v>
      </c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4">
        <f>SUM(O13:V13)</f>
        <v>0</v>
      </c>
      <c r="X13" s="24"/>
    </row>
  </sheetData>
  <sortState xmlns:xlrd2="http://schemas.microsoft.com/office/spreadsheetml/2017/richdata2" ref="A15:D31">
    <sortCondition ref="A15:A31"/>
  </sortState>
  <mergeCells count="3">
    <mergeCell ref="A2:X2"/>
    <mergeCell ref="A3:X3"/>
    <mergeCell ref="A4:X4"/>
  </mergeCells>
  <pageMargins left="1.075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ПРОТОКОЛ</vt:lpstr>
      <vt:lpstr>РЕЙТИНГ</vt:lpstr>
      <vt:lpstr>ПРОТОКОЛ!Область_печати</vt:lpstr>
      <vt:lpstr>РЕЙТИНГ!Область_печати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Алексей Петров</cp:lastModifiedBy>
  <cp:lastPrinted>2024-05-13T12:44:16Z</cp:lastPrinted>
  <dcterms:created xsi:type="dcterms:W3CDTF">2015-06-05T18:17:20Z</dcterms:created>
  <dcterms:modified xsi:type="dcterms:W3CDTF">2024-06-05T14:33:19Z</dcterms:modified>
</cp:coreProperties>
</file>